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hidePivotFieldList="1"/>
  <mc:AlternateContent xmlns:mc="http://schemas.openxmlformats.org/markup-compatibility/2006">
    <mc:Choice Requires="x15">
      <x15ac:absPath xmlns:x15ac="http://schemas.microsoft.com/office/spreadsheetml/2010/11/ac" url="D:\Documents\Dana Arango\Planeación\2020\"/>
    </mc:Choice>
  </mc:AlternateContent>
  <xr:revisionPtr revIDLastSave="0" documentId="13_ncr:1_{FEDE43B7-D02F-4CF5-BFFF-9D57CDBE0215}" xr6:coauthVersionLast="45" xr6:coauthVersionMax="45" xr10:uidLastSave="{00000000-0000-0000-0000-000000000000}"/>
  <bookViews>
    <workbookView xWindow="-120" yWindow="-120" windowWidth="29040" windowHeight="15840" firstSheet="17" activeTab="23" xr2:uid="{00000000-000D-0000-FFFF-FFFF00000000}"/>
  </bookViews>
  <sheets>
    <sheet name="Portada" sheetId="48" r:id="rId1"/>
    <sheet name="Direccionamiento Estratégico" sheetId="47" r:id="rId2"/>
    <sheet name="G. Comunicación" sheetId="32" r:id="rId3"/>
    <sheet name="Participación Ciudadana" sheetId="40" r:id="rId4"/>
    <sheet name="Técnica" sheetId="43" r:id="rId5"/>
    <sheet name="Ambiental" sheetId="49" r:id="rId6"/>
    <sheet name="Servicio al Ciudadano" sheetId="17" r:id="rId7"/>
    <sheet name="Facturación" sheetId="4" r:id="rId8"/>
    <sheet name="Cartera" sheetId="6" r:id="rId9"/>
    <sheet name="Cobro Coactivo" sheetId="41" r:id="rId10"/>
    <sheet name="Modificadoras Técnicas" sheetId="9" r:id="rId11"/>
    <sheet name="Contabilidad" sheetId="30" r:id="rId12"/>
    <sheet name="Presupuesto" sheetId="10" r:id="rId13"/>
    <sheet name="Tesoreria" sheetId="42" r:id="rId14"/>
    <sheet name="Soporte administrativo" sheetId="28" r:id="rId15"/>
    <sheet name="Adquisición ByS" sheetId="34" r:id="rId16"/>
    <sheet name="S.J.Atención al Ciudadano" sheetId="35" r:id="rId17"/>
    <sheet name="S.J.Daño Antijurídico" sheetId="36" r:id="rId18"/>
    <sheet name="S.J Predios" sheetId="37" r:id="rId19"/>
    <sheet name="Gestión Documental" sheetId="44" r:id="rId20"/>
    <sheet name="Talento Humano" sheetId="19" r:id="rId21"/>
    <sheet name="Gestión Tecnología" sheetId="20" r:id="rId22"/>
    <sheet name="Eval. y gestión de la mejora" sheetId="24" r:id="rId23"/>
    <sheet name="Control Interno"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15" hidden="1">'Adquisición ByS'!$B$9:$E$29</definedName>
    <definedName name="_xlnm._FilterDatabase" localSheetId="5" hidden="1">Ambiental!$B$9:$E$10</definedName>
    <definedName name="_xlnm._FilterDatabase" localSheetId="8" hidden="1">Cartera!$B$9:$E$16</definedName>
    <definedName name="_xlnm._FilterDatabase" localSheetId="9" hidden="1">'Cobro Coactivo'!$B$12:$E$31</definedName>
    <definedName name="_xlnm._FilterDatabase" localSheetId="11" hidden="1">Contabilidad!$B$11:$E$38</definedName>
    <definedName name="_xlnm._FilterDatabase" localSheetId="23" hidden="1">'Control Interno'!$B$11:$E$18</definedName>
    <definedName name="_xlnm._FilterDatabase" localSheetId="7" hidden="1">Facturación!$A$8:$W$23</definedName>
    <definedName name="_xlnm._FilterDatabase" localSheetId="19" hidden="1">'Gestión Documental'!$B$9:$E$21</definedName>
    <definedName name="_xlnm._FilterDatabase" localSheetId="21" hidden="1">'Gestión Tecnología'!$A$9:$D$10</definedName>
    <definedName name="_xlnm._FilterDatabase" localSheetId="10" hidden="1">'Modificadoras Técnicas'!$B$9:$E$17</definedName>
    <definedName name="_xlnm._FilterDatabase" localSheetId="3" hidden="1">'Participación Ciudadana'!$B$11:$E$12</definedName>
    <definedName name="_xlnm._FilterDatabase" localSheetId="12" hidden="1">Presupuesto!$B$9:$E$17</definedName>
    <definedName name="_xlnm._FilterDatabase" localSheetId="16" hidden="1">'S.J.Atención al Ciudadano'!$B$12:$E$16</definedName>
    <definedName name="_xlnm._FilterDatabase" localSheetId="17" hidden="1">'S.J.Daño Antijurídico'!$B$10:$E$21</definedName>
    <definedName name="_xlnm._FilterDatabase" localSheetId="14" hidden="1">'Soporte administrativo'!$B$9:$E$10</definedName>
    <definedName name="_xlnm._FilterDatabase" localSheetId="20" hidden="1">'Talento Humano'!$C$12:$F$13</definedName>
    <definedName name="_xlnm._FilterDatabase" localSheetId="4" hidden="1">Técnica!$B$11:$E$26</definedName>
    <definedName name="_xlnm._FilterDatabase" localSheetId="13" hidden="1">Tesoreria!$B$9:$E$20</definedName>
    <definedName name="a">[1]Listas!$F$27:$F$35</definedName>
    <definedName name="Administracion">[2]Listas!$E$17:$E$19</definedName>
    <definedName name="_xlnm.Print_Area" localSheetId="7">Facturación!$A$1:$W$23</definedName>
    <definedName name="_xlnm.Print_Area" localSheetId="10">'Modificadoras Técnicas'!$A$1:$X$17</definedName>
    <definedName name="_xlnm.Print_Area" localSheetId="3">'Participación Ciudadana'!$A$1:$W$24</definedName>
    <definedName name="_xlnm.Print_Area" localSheetId="0">Portada!$A$1:$U$32</definedName>
    <definedName name="_xlnm.Print_Area" localSheetId="6">'Servicio al Ciudadano'!$A$9:$S$40</definedName>
    <definedName name="_xlnm.Print_Area" localSheetId="14">'Soporte administrativo'!$A$1:$W$14</definedName>
    <definedName name="_xlnm.Print_Area" localSheetId="4">Técnica!$A$1:$W$26</definedName>
    <definedName name="_xlnm.Print_Area" localSheetId="13">Tesoreria!$A$1:$W$20</definedName>
    <definedName name="Calificacion">[3]Listas!$S$3:$S$5</definedName>
    <definedName name="Causa">[4]Listas!$Q$3:$Q$14</definedName>
    <definedName name="Control">[2]Listas!$C$9:$C$11</definedName>
    <definedName name="Decision">#REF!</definedName>
    <definedName name="Efectividad">[2]Listas!$D$13:$D$15</definedName>
    <definedName name="Efecto">[3]Listas!$T$3:$T$6</definedName>
    <definedName name="Impacto">[5]Listas!$B$9:$B$12</definedName>
    <definedName name="Monitoreo">[5]Listas!$G$37:$G$39</definedName>
    <definedName name="Oportunidad">[3]Listas!$R$3:$R$5</definedName>
    <definedName name="otc">[6]Listas!$E$17:$E$19</definedName>
    <definedName name="Periodo">[5]Listas!$F$27:$F$35</definedName>
    <definedName name="previo">[7]Listas!$R$3:$R$5</definedName>
    <definedName name="PROBAB">[8]Listas!$O$14:$O$18</definedName>
    <definedName name="Probabilidad">[2]Listas!$A$2:$A$4</definedName>
    <definedName name="Proceso">[5]Listas!$H$42:$H$64</definedName>
    <definedName name="Valoracion">#REF!</definedName>
    <definedName name="VALORACIÓN">#REF!</definedName>
    <definedName name="Z_2ECF036A_39D1_4AB6_9E45_0919BE0A2CEA_.wvu.Rows" localSheetId="9" hidden="1">'Cobro Coactivo'!$7:$7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9" i="17" l="1"/>
  <c r="R36" i="17"/>
  <c r="R32" i="17"/>
  <c r="R29" i="17"/>
  <c r="R26" i="17"/>
  <c r="R23" i="17"/>
  <c r="R22" i="17"/>
  <c r="R18" i="17"/>
  <c r="U13" i="38" l="1"/>
  <c r="A12" i="30" l="1"/>
  <c r="A13" i="30" s="1"/>
  <c r="A14" i="30" s="1"/>
  <c r="A15" i="30" s="1"/>
  <c r="A16" i="30" s="1"/>
  <c r="A17" i="30" s="1"/>
  <c r="A18" i="30" s="1"/>
  <c r="A19" i="30" s="1"/>
  <c r="A20" i="30" s="1"/>
  <c r="A21" i="30" s="1"/>
  <c r="A22" i="30" s="1"/>
  <c r="A23" i="30" s="1"/>
  <c r="A24" i="30" s="1"/>
  <c r="A25" i="30" s="1"/>
  <c r="A26" i="30" s="1"/>
  <c r="A27" i="30" s="1"/>
  <c r="A28" i="30"/>
  <c r="A29" i="30" s="1"/>
  <c r="A30" i="30" s="1"/>
  <c r="A31" i="30" s="1"/>
  <c r="A32" i="30" s="1"/>
  <c r="A33" i="30" s="1"/>
  <c r="A34" i="30" s="1"/>
  <c r="A35" i="30" s="1"/>
  <c r="A36" i="30" s="1"/>
  <c r="A37" i="30" s="1"/>
  <c r="A3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author>
  </authors>
  <commentList>
    <comment ref="R25" authorId="0" shapeId="0" xr:uid="{0550CFB7-C33D-4CAA-8213-060FBAEE1740}">
      <text>
        <r>
          <rPr>
            <b/>
            <sz val="9"/>
            <color indexed="81"/>
            <rFont val="Tahoma"/>
            <family val="2"/>
          </rPr>
          <t>Usuari:</t>
        </r>
        <r>
          <rPr>
            <sz val="9"/>
            <color indexed="81"/>
            <rFont val="Tahoma"/>
            <family val="2"/>
          </rPr>
          <t xml:space="preserve">
Falta un control superior para esta revisión.
</t>
        </r>
      </text>
    </comment>
  </commentList>
</comments>
</file>

<file path=xl/sharedStrings.xml><?xml version="1.0" encoding="utf-8"?>
<sst xmlns="http://schemas.openxmlformats.org/spreadsheetml/2006/main" count="3475" uniqueCount="1424">
  <si>
    <t>Versión: 01</t>
  </si>
  <si>
    <t>Página: 1 de 1</t>
  </si>
  <si>
    <t>PROCESO:</t>
  </si>
  <si>
    <t>OBJETIVO DEL PROCESO:</t>
  </si>
  <si>
    <t>IDENTIFICACIÓN, ANÁLISIS Y VALORACIÓN DE RIESGOS</t>
  </si>
  <si>
    <t>No</t>
  </si>
  <si>
    <t>IDENTIFICACIÓN DEL RIESGO</t>
  </si>
  <si>
    <t>ANÁLISIS DEL RIESGO</t>
  </si>
  <si>
    <t>VALORACIÓN DEL RIESGO</t>
  </si>
  <si>
    <t>PLAN DE MANEJO DEL RIESGO</t>
  </si>
  <si>
    <t>RIESGO</t>
  </si>
  <si>
    <t>TIPO DE RIESGO</t>
  </si>
  <si>
    <t>CAUSAS</t>
  </si>
  <si>
    <t>CONSECUENCIAS</t>
  </si>
  <si>
    <t xml:space="preserve">CALIFICACIÓN </t>
  </si>
  <si>
    <t>EVALUACIÓN DEL RIESGO</t>
  </si>
  <si>
    <t>MEDIDAS DE RESPUESTA</t>
  </si>
  <si>
    <t>CONTROLES</t>
  </si>
  <si>
    <t>TIPO DE CONTROL</t>
  </si>
  <si>
    <t xml:space="preserve">ACCIONES </t>
  </si>
  <si>
    <t>RESPONSABLE</t>
  </si>
  <si>
    <t>CRONOGRAMA</t>
  </si>
  <si>
    <t>INDICADORES</t>
  </si>
  <si>
    <t>FUENTES DE VERIFICACIÓN - REGISTRO</t>
  </si>
  <si>
    <t xml:space="preserve">PROBABI-
LIDAD </t>
  </si>
  <si>
    <t>IMPACTO</t>
  </si>
  <si>
    <t>Preventivo</t>
  </si>
  <si>
    <t>Correctivo</t>
  </si>
  <si>
    <t>FECHA INICIO</t>
  </si>
  <si>
    <t>FECHA FINAL</t>
  </si>
  <si>
    <t>Estratégico</t>
  </si>
  <si>
    <t>Extremo</t>
  </si>
  <si>
    <t>x</t>
  </si>
  <si>
    <t>Cumplimiento</t>
  </si>
  <si>
    <t>Plan de trabajo</t>
  </si>
  <si>
    <t>Corrupción</t>
  </si>
  <si>
    <t>Moderado</t>
  </si>
  <si>
    <t>Alto</t>
  </si>
  <si>
    <t>Liquidación errónea de los valores facturados al contribuyente.</t>
  </si>
  <si>
    <t>Operativo</t>
  </si>
  <si>
    <t>Realizar revisión y monitoreo al proceso de facturación, en la fase de liquidación cuentas de cobro, generación archivo plano y  revisión muestras facturas</t>
  </si>
  <si>
    <t xml:space="preserve">Profesional Facturación </t>
  </si>
  <si>
    <t>Fecha en la que se realiza la actividad liquidacion cuentas de cobro ( Entre el 1  y  4 dia de cada mes)</t>
  </si>
  <si>
    <t>Archivo Word relación muestras revisadas</t>
  </si>
  <si>
    <t>Fecha en la que se realiza la actividad generar archivo plano cadea y cobro persuasivo, según cronograma de facturacion (Entre el 4 y 5 dia de cada mes)</t>
  </si>
  <si>
    <t>Fecha en la que se realiza la actividad generar archivo plano cadea y cobro persuasivo, según cronograma de facturacion  (Entre el 4 y 5 dia de cada mes)</t>
  </si>
  <si>
    <t>Fecha en la que se realiza la actividad revision muestras envio cadena, según cronograma de facturacion  (Entre el 6 y 7 dia de cada mes)</t>
  </si>
  <si>
    <t>Fecha en la que se realiza la actividad revision muestras envio cadena, según cronograma de facturacion (Entre el 6 y 7 dia de cada mes)</t>
  </si>
  <si>
    <t>30 de cada mes</t>
  </si>
  <si>
    <t>Realizar seguimiento al proceso de recaudo</t>
  </si>
  <si>
    <t>Realizar mesas de trabajo con la profesional de tesoreria, con el fin de mitigar el riesgo de aplicarse los valores cancelados por el contribuyente</t>
  </si>
  <si>
    <t>Profesional Facturacion y Tesoreria</t>
  </si>
  <si>
    <t>2 veces al mes</t>
  </si>
  <si>
    <t>Actas reunion</t>
  </si>
  <si>
    <t>Entrega de la factura por fuera de los tiempos establecidos.</t>
  </si>
  <si>
    <t xml:space="preserve">1. Que la red a la cual se conecta el Software se caiga , y no se pueda continuar con el proceso.                                                                                          2 . Que alguna de las actividades del cronograma no se realice en los tiempos estipulados.                                                                                         3.. Que la empresa encargada de la distribucción no cumpla con los tiempos de distribución fijados, según el pliego de condiciones.                                                                    </t>
  </si>
  <si>
    <t>Profesional facturación</t>
  </si>
  <si>
    <t>Último dia de cada mes</t>
  </si>
  <si>
    <t>Primera semana de cada mes</t>
  </si>
  <si>
    <t>Contar plan de contigencia conectividad.</t>
  </si>
  <si>
    <t>Solicitar al área de tecnología el plan de contigencia, para el caso que se caiga la red con la que se conecta el software</t>
  </si>
  <si>
    <t>profesional facturación - tecnología</t>
  </si>
  <si>
    <t>Realizar modificaciones  indebidas en el sistema, sobre los valores que corresponde a algún contribuyente (anulación de moras, aplicación de pagos)</t>
  </si>
  <si>
    <t>1. Acciones judiciales en contra de la Entidad.                                                                              2 . Detrimento patrimonial para la entidad                                                                          3..  Perdida de credibilidad ante el
contribuyente                                                                              4. Alteración de
valores.</t>
  </si>
  <si>
    <t>Seguimiento a los permisos otorgados en cuento a: 
Anulación facturas, anulación moras, habilitar y bloquear matrículas, modificar plan de pagos</t>
  </si>
  <si>
    <t xml:space="preserve"> Solicitar al área de tecnología los usuarios vigentes que tienen  los permisos para anulación facturas, anulación moras, habilitar y bloquear matrículas, modificar plan de pagos</t>
  </si>
  <si>
    <t>Profesional facturación - tecnologia</t>
  </si>
  <si>
    <t>1 vez al mes</t>
  </si>
  <si>
    <t>Número de modificaciones indebidas</t>
  </si>
  <si>
    <t xml:space="preserve">correo electronico   </t>
  </si>
  <si>
    <t>Que al momento de generarar facturas se presente una falla en el sistema y no contabilice por  completo las cuentas de cobro generadas en cartera</t>
  </si>
  <si>
    <t xml:space="preserve">Asumir o Reducir el riesgo
</t>
  </si>
  <si>
    <t>Monitoreo al total de documentos generados</t>
  </si>
  <si>
    <t>Informe facturación generada mes</t>
  </si>
  <si>
    <t>Monitoreo a la actividad liquidación cuentas de cobro</t>
  </si>
  <si>
    <t>Profesional Facturación - tecnologia</t>
  </si>
  <si>
    <t>Fecha en la que se finaliza la actividad generación cuentas de cobro, cronograma de facturación. ( Entre el  4 y 5 de cada mes)</t>
  </si>
  <si>
    <t>Fecha en la que se finaliza la actividad generación cuentas de cobro, cronograma de facturación.Fecha en la que se finaliza la actividad generación cuentas de cobro, cronograma de facturación. ( Entre el  4 y 5 de cada mes)</t>
  </si>
  <si>
    <t>Cronograma facturación, finalización actividad liquidación cuentas de cobro.</t>
  </si>
  <si>
    <t>NA</t>
  </si>
  <si>
    <t>Financiero</t>
  </si>
  <si>
    <t>N/A</t>
  </si>
  <si>
    <t xml:space="preserve">Asumir  el riesgo
Reducir el riesgo
</t>
  </si>
  <si>
    <t>RECAUDAR LA CARTERA MOROSA DE LA ENTIDAD, ACUDIENDO A LAS NORMAS JURIDICAS DETERMINADAS POR LA LEY PARA TAL SITUACION, POR ELLO EL ACUERDO MUNICIPAL 058 DE 2008 (ESTATUTO DE VALORIZACIÓN), EN CONCORDANCIA CON EL DECRETO LEY 624 DE 1989 (ESTATUTO TRIBUTARIO NACIONAL), SERAN LAS CARTAS DE NAVEGACION PARA DESARROLLAR EL PROCESO DE RECUPERACION Y ASEGURAMIENTO DE LOS CONTRIBUYENTES QUE POSEEAN LA CONTRIBUCION DE VALORIZACION CON PROBLEMAS DE MORA.</t>
  </si>
  <si>
    <t>Indebida formulación en la base de datos matriz.</t>
  </si>
  <si>
    <t>Base de Datos Matriz.</t>
  </si>
  <si>
    <t>Base de datos Matriz.
BPMS.
Carpetas Compartidas para la consulta de VUR.</t>
  </si>
  <si>
    <t>Revisión en el VUR de cada matrícula inmobiliaria.</t>
  </si>
  <si>
    <t>Recibir Información errónea y desactualizada de los contribuyentes en el reporte  de cartera.</t>
  </si>
  <si>
    <t>Revisión en el sistema Safix (Plano de cartera 226) cantidad de cuotas y matrículas inmobiliarias.</t>
  </si>
  <si>
    <t>Anexos SAFIX  y VUR.</t>
  </si>
  <si>
    <t>Abstener el inicio del proceso de cobro coactivo por el fenómeno de la prescripción de la acción de cobro.</t>
  </si>
  <si>
    <t>Que la acción jurídica (mandamiento de pago)  no se pueda llevar adelante porque el tiempo para iniciarlo caduque.</t>
  </si>
  <si>
    <t>Clasificar los contribuyentes por antigüedad.</t>
  </si>
  <si>
    <t>Anexos SAFIX, VUR y CATASTRO.</t>
  </si>
  <si>
    <t>Realizar consulta directa con las entidades involucradas en el riesgo inmediato.</t>
  </si>
  <si>
    <t>Retardo en la expedición de los actos administrativos propios del proceso de cobro coactivo.</t>
  </si>
  <si>
    <t>Software BPMS.</t>
  </si>
  <si>
    <t xml:space="preserve">Actos Administrativos con falsa motivación.
</t>
  </si>
  <si>
    <t>Actas de cada reunión.</t>
  </si>
  <si>
    <t>Incurrir en error en plantilla de combinación de correspondencia.</t>
  </si>
  <si>
    <t>Que el Abogado, no realice de manera correcta la combinación de la información investigada del contribuyente con la minuta actualizada para las resoluciones de mandamiento de pago y las resoluciones de embargo.</t>
  </si>
  <si>
    <t>Bases de datos internas de Cobro coactivo.</t>
  </si>
  <si>
    <t>Base de Datos Matriz.
BPMS.</t>
  </si>
  <si>
    <t>Bases de datos Intermas de cobro coactivo.
Base de datos Matriz.
BPMS.</t>
  </si>
  <si>
    <t>Actos administrativos para su aprobación.</t>
  </si>
  <si>
    <t xml:space="preserve">
Expedir resoluciones de embargo excediendo el límite de inembargabilidad.</t>
  </si>
  <si>
    <t>Error en los cálculos matemáticos para determinar el valor a embargar que se plasma en la resolución de embargo, la cual se envía a los establecimientos Bancarios.</t>
  </si>
  <si>
    <t>Futuras controversias judiciales.</t>
  </si>
  <si>
    <t>Actas de Reuniones Periodicas.</t>
  </si>
  <si>
    <t>Base de datos Matriz.
BPMS.
Actas de Reuniones Periodicas.</t>
  </si>
  <si>
    <t>Actos administrativos para su aprobacion.</t>
  </si>
  <si>
    <t>Cada acto administrativo  con el consecutivo, número de resolución y fecha de expedición.</t>
  </si>
  <si>
    <t>BPMS</t>
  </si>
  <si>
    <t xml:space="preserve">BPMS. 
</t>
  </si>
  <si>
    <t xml:space="preserve">Planilla de control de documentos entregados. </t>
  </si>
  <si>
    <t>Planilla de control de actos administrativos con sus firmas.</t>
  </si>
  <si>
    <t>Planilla de control de actos administrativos con sus firmas.
BPMS.</t>
  </si>
  <si>
    <t>Incorrecta notificación del valor de contribución para algunos inmuebles.</t>
  </si>
  <si>
    <t xml:space="preserve">
Las fuentes de información con la cual se construyó la base de datos de la entidad, tenía datos incompletos o errados.</t>
  </si>
  <si>
    <t xml:space="preserve">1. Corrección y cálculo del beneficio y notificación del valor de contribución incorrecto.
2. Reprocesos.
3. Pérdida de credibilidad de la entidad.                 </t>
  </si>
  <si>
    <t>Cruce de fuentes de información; Catastro, Registro, Notarías, Curadurías, BPMS (Información contribuyente) e información emitida por otras entidades públicas.</t>
  </si>
  <si>
    <t>Líder Modificadoras</t>
  </si>
  <si>
    <t>BPMS-Concepto Técnico</t>
  </si>
  <si>
    <t>Verificar la fiabilidad de la información con la cual se cálcula el beneficio del proyecto.</t>
  </si>
  <si>
    <t xml:space="preserve">Resistencia al pago de la valorización.
</t>
  </si>
  <si>
    <t>Bajo</t>
  </si>
  <si>
    <t>Asumir el riesgo</t>
  </si>
  <si>
    <t xml:space="preserve">Verificar la información.         </t>
  </si>
  <si>
    <r>
      <t xml:space="preserve">Cruce de información con las fuentes propias del FONVALMED o de las consultas realizadas a otras entidades públicas.                                                       
</t>
    </r>
    <r>
      <rPr>
        <b/>
        <sz val="11"/>
        <color theme="1"/>
        <rFont val="Calibri"/>
        <family val="2"/>
        <scheme val="minor"/>
      </rPr>
      <t/>
    </r>
  </si>
  <si>
    <t>Error al emitir un concepto técnico.</t>
  </si>
  <si>
    <t>1. Fuentes de información erradas.
2. Falencia en la aplicación de los conceptos de valorización.</t>
  </si>
  <si>
    <t>1. Cálculo del beneficio y notificación del valor de contribución incorrecto.
2. Corrección errada de las variables en el proceso de modificadoras.
3. Recaudo incorrecto.
4. Que se incrementen los costos operacionales debido a lo reprocesos causados.</t>
  </si>
  <si>
    <t>Realizar una revisión a fondo de cada concepto técnico proyectado.</t>
  </si>
  <si>
    <t>Aplicar los filtros de control diseñados al interior del área, con el fin de rastrear posibles inconsistencias.</t>
  </si>
  <si>
    <t>Coacción de un tercero sobre alguno de los profesionales técnicos para manipular las variables que determinan el beneficio de un inmueble en beneficio o perjuicio de una persona.</t>
  </si>
  <si>
    <t>Resistencia al pago de la valorización.</t>
  </si>
  <si>
    <t xml:space="preserve">1. Corrección y cálculo del beneficio y notificación del valor de contribucion incorrecto.
2. Reprocesos.
3. Pérdida de credibilidad de la entidad.                 </t>
  </si>
  <si>
    <t>Ocultar o manipular información, relacionada con las modificaciones que se proyectan en el sistema, para favorecer a terceros en beneficio propio. (externos o internos)</t>
  </si>
  <si>
    <t>Favorecimiento a terceros.</t>
  </si>
  <si>
    <t xml:space="preserve">1. Corrección y cálculo del beneficio y notificación del valor de contribucion incorrecto.
2. Reprocesos.
3. Perdida de credibilidad de la entidad.                 </t>
  </si>
  <si>
    <t>Al momento de realizar una modificadora se emite o se genera una inconsistencia.</t>
  </si>
  <si>
    <t>Fallas o error programático en el sistema Safix</t>
  </si>
  <si>
    <t>1. Aplicar los filtros de control diseñados al interior del área, con el fin de rastrear posibles inconsistencias.
2. Cruzar la información de salida, con los datos existentes para corroborar la fidelidad de la información generada.</t>
  </si>
  <si>
    <t>BPMS-Concepto Técnico
Reportes Sistema Safix.</t>
  </si>
  <si>
    <t xml:space="preserve">1. Aplicar los filtros de control diseñados al interior del área, con el fin de rastrear posibles inconsistencias.
</t>
  </si>
  <si>
    <t>Ejecutar las estrategias financieras definidas para optimización de gastos y maximización de recursos, ademas registras los hechos económicos generando información para la toma de decisiones</t>
  </si>
  <si>
    <t>Inadecuada proyección presupuestal de ingresos y gastos de la vigencia</t>
  </si>
  <si>
    <t>Subestimación o sobrestimación de los ingresos y gastos</t>
  </si>
  <si>
    <t>No contar con con el aforo y la apropiación suficiente de los recursos para ejecutar las obras y requerimientos logisticos, administrativos y de personal requeridos para cumplir los objetivos y metas del Fondo de Valorización</t>
  </si>
  <si>
    <t>Definición de politicas y formatos para presentar las necesidades de forma acertada por los responsables de los procesos</t>
  </si>
  <si>
    <t>Soportar documentalmente las necesidades y las fuentes de financiación de éstas</t>
  </si>
  <si>
    <t>Director General, Subdirector Adminisitrativo y Financiero - Responsables de procesos</t>
  </si>
  <si>
    <t>Actas de reuniones, correos, formatos de solicitud de necesidades</t>
  </si>
  <si>
    <t>Presentación extemporanea del proyecto de presupuesto a la Secretaria de Hacienda</t>
  </si>
  <si>
    <t>No cumplimiento del cronograma establecido pro la Secretaria de Hacienda</t>
  </si>
  <si>
    <t>Adopción del presupuesto de la vigencia anterior</t>
  </si>
  <si>
    <t>Cumplir con lo estipulado en la Resolución de la Secretaria de Hacienda que contiene las fechas establecidas para la entrega del presupuesto al Ente Territorial y elaborar y cumplir el cronograma de actividades interno</t>
  </si>
  <si>
    <t>Cumplir con la Resolución municipal que establece fechas de presentación del Presupuesto</t>
  </si>
  <si>
    <t>Director General y Subdirector Adminisitrativo y Financiero</t>
  </si>
  <si>
    <t>Resoluciones y circulares, correos</t>
  </si>
  <si>
    <t>No adopción del Decreto de liquidación del presupuesto del Municipio, aprobado por el Concejo Municipal</t>
  </si>
  <si>
    <t>Incumplimiento de las obligaciones del Consejo Directivo</t>
  </si>
  <si>
    <t>No poder realizar ninguna contratación de bienes y servicios</t>
  </si>
  <si>
    <t>Expedir acto administrativo de la Entidad, una vez se tenga el Decreto del Municipio de Medellin, detallando los rubros de ingresos y gastos</t>
  </si>
  <si>
    <t>Expedir oportunamente la Resolución que adopta el Decreto de liquidación del presupuesto</t>
  </si>
  <si>
    <t xml:space="preserve">Director General y Subdirector Adminisitrativo y Financiero y Consejo Directivo </t>
  </si>
  <si>
    <t>Actos administrativos de aprobación y adopción del persupuesto de la Entidad</t>
  </si>
  <si>
    <t>Contratación de bienes y servicios sin la afectación presupuestal</t>
  </si>
  <si>
    <t>Falta de controles desde contratación y presupuesto</t>
  </si>
  <si>
    <t>Violación de normas de presupuesto público y de contratación y por ende posibles sanciones fiscales, disciplinarias y penales</t>
  </si>
  <si>
    <t>Expedición de los respectivos certificados de disponibilidad y registro presupuestal, de acuerdo a lso estudios previos de cada contratación y control de los consecutivos de las disponibilidades y registros presupuestal</t>
  </si>
  <si>
    <t>Dar cumplimiento a los procedimientos de contratación y presupuesto</t>
  </si>
  <si>
    <t>Director General y Profesionales Contratación y Presupuesto</t>
  </si>
  <si>
    <t>Documentos del sistema presupuestal, estudios previos y el módulo de presupuesto SAFIX</t>
  </si>
  <si>
    <t>Indebida afectación presupuestal, por expedición de registro presupuestal no procedentes según las disposiciones del presupuesto</t>
  </si>
  <si>
    <t>Falta de controles en la ejecución presupuestal</t>
  </si>
  <si>
    <t>Violación de normas de presupuesto público y por ende posibles sanciones fiscales, disciplinarias y penales</t>
  </si>
  <si>
    <t>Definición precisa y clara de los objetos contractuales</t>
  </si>
  <si>
    <t>Director General y Profesional de Presupuesto</t>
  </si>
  <si>
    <t>Certificados de disponibilidad y registro presupuestal</t>
  </si>
  <si>
    <t>Presentación extemporanea o no presentación de los informes presupuestales solicitados por las entidades de inspección, vigilancia y control</t>
  </si>
  <si>
    <t xml:space="preserve">Desconocimiento del cronograma de rendición de cuentas </t>
  </si>
  <si>
    <t>Sanciones e investigaciones fiscales, disciplinarias y administrativas al ordenador del gasto</t>
  </si>
  <si>
    <t>Cumplimiento en los términos y las formas establecidas por los organismos de control y el Munciipio de Medellin</t>
  </si>
  <si>
    <t>Dar cumplimiento en los términos y las formas establecidas por los organismos de control y el Munciipio de Medellin</t>
  </si>
  <si>
    <t>Sistema SAFIX y documentos presupuestales</t>
  </si>
  <si>
    <t>Tomar decisiones que contradicen la ejecución presupuestal, las cuales  alteran la destinación inicial de los recursos, omitiendo la normatividad presupuestal vigente.</t>
  </si>
  <si>
    <t>Desconocimiento de las normas presupuestales</t>
  </si>
  <si>
    <t>1. Desvío de recursos.
2. Investigaciones penales, fiscales, disciplinarias y/o administrativas</t>
  </si>
  <si>
    <t xml:space="preserve">1. Manual Operativo Presupuestal.
2. Aplicación de la normativad presupuestal vigente.
3. Socialización continua de los procedimientos vigentes.
</t>
  </si>
  <si>
    <t>Dar cumplimiento a las normas que regulan la ejecución presupuestal</t>
  </si>
  <si>
    <t xml:space="preserve">Informes de ejecución presupuestal
</t>
  </si>
  <si>
    <t>Ejecutar las estrategias financieras definidas para optimización de gastos y maximización de recursos, ademas registrar los hechos económicos generando información para la toma de decisiones.</t>
  </si>
  <si>
    <t xml:space="preserve">Ineficiencia en el proceso de recaudo de la contribución  </t>
  </si>
  <si>
    <t>1. Inconvenientes con la herramienta tecnológica (SAFIX)                                          
2. Inconvenientes  en el descargue de la información de las entidades bancarias                                                                              3. Procesos manuales de cargue en el recaudo, que puede generar registros erróneos                                                  
4. Error en la lectura del código de barras en la entidad bancaria.                                        
5. Facturación extraordinaria por cualquier concepto que afecta el recaudo.</t>
  </si>
  <si>
    <t xml:space="preserve">1.Información del recaudo inoportuna.  
2.Desactualización en el estado de cuenta del contribuyente- Información incompleta o con datos equivocados                       
3. Inconsistencia en el recaudo 
4. Reproceso en las procedimientos </t>
  </si>
  <si>
    <t xml:space="preserve">Definición de políticas de aplicación de partidias conciliatorias y reportes del recaudo institucional.       </t>
  </si>
  <si>
    <t>1. Formulación de la política, estipulando tiempos de conciliación de partidas
2. Aprobación de política</t>
  </si>
  <si>
    <t>Líder proceso de Tesorería</t>
  </si>
  <si>
    <t>Documento que contiene la politica de recaudo aprobada</t>
  </si>
  <si>
    <t>Manipulación malintencionada de archivos txt asobancaria</t>
  </si>
  <si>
    <t>No recuado en línea de algunos bancos</t>
  </si>
  <si>
    <t>Pérdida de recursos del Fondo de Valorización y distorsión de la información del recaudo</t>
  </si>
  <si>
    <t>Restricción de ingreso al sistema por usuario autorizado</t>
  </si>
  <si>
    <t>Archivos que contienen el recaudo</t>
  </si>
  <si>
    <t>Información del recaudo desactualizada e Información con datos erróneos en los procesos involucrados</t>
  </si>
  <si>
    <t>No conciliación entre los procesos que participan en el recaudo</t>
  </si>
  <si>
    <t>1.Información desactualizada para la toma de decisiones en la parte administrativa.</t>
  </si>
  <si>
    <t>Implementar conciliaciones entre las diferente dependencias.</t>
  </si>
  <si>
    <t>Líder proceso de Tesorería, Cartera, Facturación</t>
  </si>
  <si>
    <t xml:space="preserve">Porcentaje de diferencia en las conciliaciones entre cada dependencia: Cartera - Presupuesto;
Contabilidad- Presupuesto;Contabilidad - Cartera </t>
  </si>
  <si>
    <t>Archivo en excel - Informe de recaudo</t>
  </si>
  <si>
    <t xml:space="preserve">Error en la elaboración del cargue de pago de acreedores y proveedores ante la entidad bancaria. </t>
  </si>
  <si>
    <t>Falta de experticia del usuario autorizado 
2.error involuntario por la persona a cargo del proceso</t>
  </si>
  <si>
    <t>1. Destinación de recursos a personas que no son proveedores de la entidad.                                  2. Desembolsos no procedente que pueden generar detrimentos patrimoniales.</t>
  </si>
  <si>
    <t>En el módulo de tesoreria y en la entidad bancaria</t>
  </si>
  <si>
    <t>Inexactitud en la elaboración del PAC</t>
  </si>
  <si>
    <t>Planeación inadecuada de los líderes de los procesos</t>
  </si>
  <si>
    <t>Información desactualizada para la toma de decisiones en la parte administrativa.</t>
  </si>
  <si>
    <t>Informar bien a los responsables de los procesos sobre las implicaciones de la inadecuada planeación</t>
  </si>
  <si>
    <t>Archivo en excel - PAC</t>
  </si>
  <si>
    <t xml:space="preserve">El acceso al sistema Safix podría no estar limitado al personal autorizado lo que podria ocasionar registro o modificaciones indebidas. </t>
  </si>
  <si>
    <t>El acceso libre al sistema por personas no competentes en el proceso</t>
  </si>
  <si>
    <t xml:space="preserve">Distorción de la información desde otra dependencia. </t>
  </si>
  <si>
    <t>Limitar el acceso</t>
  </si>
  <si>
    <t xml:space="preserve">Acceso al sistema se realiza mediante la contraseña de cada usuario, el cual tiene un perfil de acuerdo a sus responsabilidades y funciones. </t>
  </si>
  <si>
    <t>Líder proceso de Tesorería
Líder TI</t>
  </si>
  <si>
    <t>Contraseñas o claves asignadas desde el sistema</t>
  </si>
  <si>
    <t>Pérdida de títulos valores y soportes</t>
  </si>
  <si>
    <t>Fallas de la cadena de custodia de los titulos valores o sustracción o hurto de los documentos</t>
  </si>
  <si>
    <t>1.Fraude en la entidad.                               
2. Detrimento patrimonial.</t>
  </si>
  <si>
    <t xml:space="preserve">Cheques girados con las debidas restricciones para ser cobrados.                                      </t>
  </si>
  <si>
    <t>Mantener la cadena de custodia de los titulos valores</t>
  </si>
  <si>
    <t>Cadena de custodia</t>
  </si>
  <si>
    <t>Arqueo permanente de la documentación custodiada.</t>
  </si>
  <si>
    <t>Tramitar pagos, con  documentos  incompletos, falsos o adulterados, así como violar el derecho al turno.</t>
  </si>
  <si>
    <t>No revisar adecuadamente los soportes presentados para el pago y/o favorecer a terceros, agilizando el trámite</t>
  </si>
  <si>
    <t>1. Pérdida de recursos.
2. Investigaciones disciplinarias, fiscales, penales y/o administratitvas</t>
  </si>
  <si>
    <t>Implementar un control estricto en la revisión de los soportes para realizar los  pagos</t>
  </si>
  <si>
    <t xml:space="preserve">Ordenes de pago,  </t>
  </si>
  <si>
    <t>Favorecimiento a terceros</t>
  </si>
  <si>
    <t xml:space="preserve">1. Pérdida de recursos públicos
2. Investigaciones disciplinarias y/o fiscales
3. Mala imagen de la entidad ante el sector financiero y la comunidad
</t>
  </si>
  <si>
    <t>1. Aplicación de las políticas para el manejo de excedentes de liquidez.                
2. Seguimiento en las inversiones (fechas de vencimiento de inversiones.                                          
3. Comunicados enviados por los bancos 
4. Comité de seguimiento y control financiero.
5. Aplicación del procedimiento Administración de inversiones de tesorería</t>
  </si>
  <si>
    <t xml:space="preserve">Contar con personal idóneo y correcto para realizar dicho proceso
</t>
  </si>
  <si>
    <t>1. Comunicados con los bancos 
2. Actas de inversión y del Comité  de Seguimiento y Control Financiero.</t>
  </si>
  <si>
    <t>1. Personal poco capacitado
2. Hurto de insumos y bienes
3. No llevar un control del inventario
4. No uso de la herramienta tecnológica
5. Información desactualizada
6. Inventario manual</t>
  </si>
  <si>
    <t>1. Pérdida de bienes que ocasionarian sobrecosto o detrimento para la entidad 
2. Sobreestimación del inventario por elementos no dados de baja 
3. Pérdidas económicas</t>
  </si>
  <si>
    <t xml:space="preserve">Inadecuada supervisión de los contratos administrativos </t>
  </si>
  <si>
    <t>Inadecuada proyección de las necesidades de la entidad</t>
  </si>
  <si>
    <t xml:space="preserve">Seguimiento al funcionamiento del SAFIX y apoyo inmediato del encargado de TI
</t>
  </si>
  <si>
    <t xml:space="preserve">1. Informar al encargado de TI cada que se evidencie una falla en el sistema. </t>
  </si>
  <si>
    <t>1. Líder de servicio al ciudadano y/o Personal de taquilla que evidencie la falla</t>
  </si>
  <si>
    <t>Cada que suceda</t>
  </si>
  <si>
    <t>Acta de reunión</t>
  </si>
  <si>
    <t>1. Equivocación Humana
2. Resistencia al cambio
3. Fallas en el software</t>
  </si>
  <si>
    <t>1. Usuarios mal atendidos
2. Incumplimiento de la ley de la atención referencial
3. Pérdida de imagen y alto nivel de quejas por partes de los ciudadanos</t>
  </si>
  <si>
    <t xml:space="preserve"> Observación a los taquilleros en el llamado a los usuarios</t>
  </si>
  <si>
    <t>Líder de servicio al ciudadano</t>
  </si>
  <si>
    <t>Diario</t>
  </si>
  <si>
    <t>Reforzar la información al personal de taquilla - Crear conciencia - Filosofía</t>
  </si>
  <si>
    <t xml:space="preserve">Fortalecer  el tema en los grupos primarios
</t>
  </si>
  <si>
    <t>10 de cada mes</t>
  </si>
  <si>
    <t>Seguimiento al funcionamiento del digiturno</t>
  </si>
  <si>
    <t>Líder de servicio al ciudadano y encargado de TI</t>
  </si>
  <si>
    <t>1. Proceso manual que puede
 no registrar bien la información
2. Resistencia al cambio
3. Fallas en el software</t>
  </si>
  <si>
    <t>1. Base de datos poco fiable (Afectación en el historial de cada contribuyente)
2.Reproceso y desgaste administrativos
3. No generar radicado</t>
  </si>
  <si>
    <t>Verificar la información antes de radicarla</t>
  </si>
  <si>
    <t>30 de enero -       1 de abril -           1 de septiembre</t>
  </si>
  <si>
    <t>10 días después de la entrega</t>
  </si>
  <si>
    <t>Reporte de seguimiento PQRS</t>
  </si>
  <si>
    <t>Seguimiento a las PQRS</t>
  </si>
  <si>
    <t>1. Generar reporte de PQRS
2. Identifcar los errores 
3. Comunicar el error al taquillero que la generó</t>
  </si>
  <si>
    <t xml:space="preserve">Actualizar constantemente a los taquilleros
</t>
  </si>
  <si>
    <t>Archivo en Gestión documental de las autorizaciones
Tips de comuniccaión</t>
  </si>
  <si>
    <t>1.No verificar la información
2,No aplicación del procedimiento
3. No registrar bien la información
4. Resistencia al cambio
5. Fallas en el software</t>
  </si>
  <si>
    <t>10 de cada mes o cuando se presente la inconformidad</t>
  </si>
  <si>
    <t>Actualizar constantemente a los taquilleros y/o agentes del Call Center sobre los trámites para que este riesgo no suceda.</t>
  </si>
  <si>
    <t>Reforzar el tema en los grupos primarios</t>
  </si>
  <si>
    <t>Actas de asistencia</t>
  </si>
  <si>
    <t xml:space="preserve">1. No revisar el sistema operativo SAFIX donde aparece la deuda
2. Entregar un documento sin la debida autorización del propietario
</t>
  </si>
  <si>
    <t>Reforzar el tema en los grupos primarios y revisar el formato de los paz y salvos</t>
  </si>
  <si>
    <t>Lider de servicio al ciudadano</t>
  </si>
  <si>
    <t>1 de cada mes</t>
  </si>
  <si>
    <t>1.No verificar el estado de la contribución            2. No revisar si existe una solicitud anterior</t>
  </si>
  <si>
    <t>Lider de servicio al ciudadano y encargado de jurídica</t>
  </si>
  <si>
    <t>BPMS y carpeta de levantamientos</t>
  </si>
  <si>
    <t xml:space="preserve">1. Revisión del estado de la cuenta en el SAFIX </t>
  </si>
  <si>
    <t xml:space="preserve">Actualizar constantemente a los taquilleros para que este riesgo no suceda. </t>
  </si>
  <si>
    <t>2. Revisar que el contribuyente si cumpla con el requisito</t>
  </si>
  <si>
    <t>3. Validar si procede o no el traslado de la contribución.</t>
  </si>
  <si>
    <t>Reforzar el tema a los taquilleros para mitigar el riesgo</t>
  </si>
  <si>
    <t>Archivo en Gestión documental de las autorizaciones</t>
  </si>
  <si>
    <t>Archivo en Gestión documental de la coreccion de un contribuyente o matrícula y en el BPMS</t>
  </si>
  <si>
    <t xml:space="preserve">1. Recibir la solicitud de la actualización de datos por un tercero  sin la debida autorización del contribuyente </t>
  </si>
  <si>
    <t>1. Base de datos desactualizada         2. Inconformidad de los contribuyentes</t>
  </si>
  <si>
    <t>Reforzar el tema con las personas encargadas de servicio al ciudadano para mitigar este error y solicitar hacer el cambio inmediatamente es solicitado.</t>
  </si>
  <si>
    <t>2. No ingresar la información  en el sistema inmediatamente es solicitada</t>
  </si>
  <si>
    <t>1. Mal servicio en servicio a la ciudadanía                                                          2.  Inconformidad</t>
  </si>
  <si>
    <t>No aplica</t>
  </si>
  <si>
    <t>Incumplir con los tiempos de respuesta en las solicitudes entrantes a através del correo.</t>
  </si>
  <si>
    <t>1. No leer el correo diariamente.</t>
  </si>
  <si>
    <t xml:space="preserve">Cierre inadecuado del sistema BPMS </t>
  </si>
  <si>
    <t>1. Afectación en la trazabilidad de los trámites</t>
  </si>
  <si>
    <t>1. Revisar el estado de los procesos en el BPMS                                                                 2. Generar reporte del seguimiento de las PQRS</t>
  </si>
  <si>
    <t xml:space="preserve">Establecer criterios técnicos y administrativos para la organización de la documentación producida y recibida por la entidad, con el propósito de garantizar su consulta y recuperación oportuna, la disposición final y la preservación de la memoria institucional. </t>
  </si>
  <si>
    <t>Adulteración, sustracción, robo y manipulación de los archivos y documentos del Fonvalmed</t>
  </si>
  <si>
    <t>1.Debilidad en la seguridad de la información, los depósitos de archivo y los controles de acceso.
2. Actos de corrupción</t>
  </si>
  <si>
    <t>1. Investigaciones disciplinarias 
2. Investigaciones administrativas
3. Obstaculización de investigaciones</t>
  </si>
  <si>
    <t>Responsable GD, Responsable Calidad</t>
  </si>
  <si>
    <t>1. Investigaciones disciplinarias 
2. Investigaciones administrativas
3. Obstaculización de investigaciones
4. Deterioro de la imagen institucional</t>
  </si>
  <si>
    <t>Actualización e implementación de Tablas de Retención Documental</t>
  </si>
  <si>
    <t>1. Elaborar proyecto de TRD y TVD, y convalidar con el ente territorial respectivo.
2. Socializar e implementar TRD aprobadas</t>
  </si>
  <si>
    <t xml:space="preserve">Responsable GD
</t>
  </si>
  <si>
    <t>Actualización y socialización de procesos y procedimientos de GD</t>
  </si>
  <si>
    <t>Capacitación en el uso técnico y procedimientos de BPMS.
Manuales de usuario BPMS</t>
  </si>
  <si>
    <t>Grupo de trabajo BPMS</t>
  </si>
  <si>
    <t>1. Deficiencias en el proceso de radicación
2. Deficiencias en la entrega oportuna</t>
  </si>
  <si>
    <t>1.Sanciones.
2.Incapacidad para desarrollar las actividades misionales adecuadamente.
3.Pérdida económica.</t>
  </si>
  <si>
    <t xml:space="preserve">Procedimiento Distribución Interna de Documentos.
</t>
  </si>
  <si>
    <t>Pérdida de información del software Documental BPMS</t>
  </si>
  <si>
    <t>Tecnológico</t>
  </si>
  <si>
    <t>Revisión y seguimiento a los contratos con proveedores de sistemas y establecimiento de condiciones contractuales que garanticen la seguridad de la información</t>
  </si>
  <si>
    <t>Coordinador Administrativo y responsable del TI</t>
  </si>
  <si>
    <t xml:space="preserve">
1. Reproceso en las actividades de la entidad
2. Tiempos mayores en la curva de aprendizaje, por nuevos contratistas
3. Baja productividad
4. Inadecuada prestacion del servicio a la ciudadano</t>
  </si>
  <si>
    <t>Fomentar el trabajo en equipo</t>
  </si>
  <si>
    <t>Archivo de la entidad</t>
  </si>
  <si>
    <t xml:space="preserve">Entrega de documentación </t>
  </si>
  <si>
    <t>Talento Humano</t>
  </si>
  <si>
    <t>Promoción de buen clima laboral</t>
  </si>
  <si>
    <t>Comunicaciones, Lider de cada proceso</t>
  </si>
  <si>
    <t>1. Poca claridad en las obligaciones  que deben ejecutar los contratistas dentro de la entidad.
2. Dificultades para aplicar el decreto 1227 de 2005, artículo 70: "Programas de protección y servicios sociales de los empleados" por el tipo de contratación del personal
3.Pérdida de la inversión realizada en el talento humano y el tiempo que ha tomado la curva de aprendizaje (en caso de realizarce)
5. Desarrollo de liderazgos
6. Poco capital humano</t>
  </si>
  <si>
    <t>Actas de asistencia
Encuestas de calidad y sus resultados.
Archivo de la entidad</t>
  </si>
  <si>
    <t xml:space="preserve">Aplicación de las normas que apliquen a la entidad en relación a contratistas. </t>
  </si>
  <si>
    <t>Listas de asistencia</t>
  </si>
  <si>
    <t xml:space="preserve">Acta de reuniones y actas de entrega, documentos y formatos.
</t>
  </si>
  <si>
    <t>1.Errores humanos
2.No hay claridad en la información que reposa en el archivo de la entidad
3.No se encuentra información histórica</t>
  </si>
  <si>
    <t>Peticiones, quejas, reclamos y derechos por parte de los afectados</t>
  </si>
  <si>
    <t>Cantidad PQRS de los certificados generados/ cantidad de certificados generados</t>
  </si>
  <si>
    <t>No realizar afiliación a la ARL</t>
  </si>
  <si>
    <t>1.Error humano
2.Desconocimiento de la norma aplicada a contratistas (Decreto 0723 de 2013)</t>
  </si>
  <si>
    <t>1.No cubrimiento por riesgos laborales.
2.Demandas
3.Quejas y reclamos por parte de los afectados
3.Sanciones disciplinarias y pecuniarias</t>
  </si>
  <si>
    <t>Cantiad de revisiones realizadas/Contratistas de la entidad</t>
  </si>
  <si>
    <t>Planillas de aporte de Seguridad social</t>
  </si>
  <si>
    <t xml:space="preserve">Incremento de accidentes de trabajo y enfermedades laborales. </t>
  </si>
  <si>
    <t xml:space="preserve">1. Incumplimiento de las recomendaciones realizadas por la Sección de Bienestar,ARL, COPASST y Brigada de Emergencia
2. Insuficiente asignación de recursos para la implementación de las recomendaciones emitidas. 
3. Incumplimiento en la ejecución de las medidas de prevención y control establecidas, para la intervención de los peligros y  riesgos identificados en la entidad.
4.Baja participación  de los funcionarios en las actividades de autocuidado, promoción  y prevención de la seguridad y salud en el trabajo.
</t>
  </si>
  <si>
    <t>Reducir el riesgo</t>
  </si>
  <si>
    <t>Actas de seguimiento al plan</t>
  </si>
  <si>
    <t>Archivo del SGSST</t>
  </si>
  <si>
    <t>Incumplimiento en la  ejecución de las actividades contempladas en el Plan de Trabajo Anual en Seguridad y Salud en el Trabajo</t>
  </si>
  <si>
    <t xml:space="preserve">1.Falta de participación e interés de los funcionarios  y contratistas
2. Insuficiente asignación de recursos para la ejecución de actividades 
</t>
  </si>
  <si>
    <t>1. Incumplimiento en la normatividad vigente
2. Incumplimiento en la implementación del SG-SST
3. Aumento de accidentes de trabajo y enfermedades laborales
4.Sanciones  por parte de   entes reguladores</t>
  </si>
  <si>
    <t>Seguimiento a la ejecución del Plan de Trabajo Anual en SST</t>
  </si>
  <si>
    <t xml:space="preserve"> 
Envió  de comunicaciones  e invitación a participar en las diferentes actividades en SST programadas.</t>
  </si>
  <si>
    <t>Reporte de eventos</t>
  </si>
  <si>
    <t>Adecuada custodia del archivo</t>
  </si>
  <si>
    <t>Cantidad dePQRS</t>
  </si>
  <si>
    <t>Informe de PQRS</t>
  </si>
  <si>
    <t>Dirigir, gestionar y controlar las soluciones y los servicios tecnológicos, mediante la implementación de sistemas de información, herramientas e instrumentos organizacionales y administrativos, para asegurar la disponibilidad, capacidad y continuidad  de la plataforma, de los servicios y el cubrimiento a los procesos que operan en toda la Entidad</t>
  </si>
  <si>
    <t xml:space="preserve">
Vulnerabilidad en la seguridad de los equipos</t>
  </si>
  <si>
    <t xml:space="preserve">Desactualización de los sistemas operativos de las estaciones de trabajo.
</t>
  </si>
  <si>
    <t>1. Acceso a información confidencial por personas no autorizadas.
2. Pérdida de información importante almacenada en los equipos de los contratistas.
3. Pérdida de confianza e imagen de la Entidad ante la comunidad.
4. Incumplimiento de las obligaciones de la Entidad.</t>
  </si>
  <si>
    <t>Plan de trabajo para revisar, monitorear y actualizar todos los equipos con los últimos parches de Seguridad de Microsoft.</t>
  </si>
  <si>
    <t>Coordinador proceso de tecnología</t>
  </si>
  <si>
    <t>Nro total de equipos actualizados/Total de Equipos*100</t>
  </si>
  <si>
    <t xml:space="preserve">Infección de virus informático  </t>
  </si>
  <si>
    <t xml:space="preserve">Desactualización del sistema antivirus en las estaciones de trabajo
</t>
  </si>
  <si>
    <t>1. Pérdida de información importante almacenada en los equipos de los contratistas.
2. Acceso a información confidencial por personas no autorizadas.
3. Pérdida de confianza e imágen de la Entidad ante la comunidad.
4. Incumplimiento de las obligaciones de la Entidad.</t>
  </si>
  <si>
    <t>Plan de trabajo
Hoja de cálculo con registro de incidentes de Tecnologia.</t>
  </si>
  <si>
    <t>Desconexión de enlace de Internet que impida la conexión a los servicios de información principales</t>
  </si>
  <si>
    <t>Fallas del Operador de Internet</t>
  </si>
  <si>
    <t>Implementar enlaces de respaldo</t>
  </si>
  <si>
    <t>Diseñar e implementar infraestructura de telecomunicaciones y servidores para el acceso a los servicios</t>
  </si>
  <si>
    <t>Informe de propuesta</t>
  </si>
  <si>
    <t>Disponer de equipos que nos brinden la posibilidad de conexión.</t>
  </si>
  <si>
    <t>Suplantación de identidad en los sistemas de información.</t>
  </si>
  <si>
    <t>1. No tener un sistema centralizado de Seguridad de Windows.
2. Tener contraseñas identicas y no poder gestionar su cambio.
3. Imposibilidad para aplicar politicas de Seguridad de usuario.</t>
  </si>
  <si>
    <t xml:space="preserve">1. Acciones judiciales en contra de la Entidad.
2. Acceso a información confidencial por personas no autorizadas.
3. Manipulación de los datos y la información </t>
  </si>
  <si>
    <t>Implementar un Dominio de Seguridad y establecer relaciones de confianza con el Dominio del municipio.</t>
  </si>
  <si>
    <t>1.Implementar un plan de acción de seguridad con el fin de que cada funcionario  sea el único que conozca la contraseña de los usuarios de los diferentes aplicativos y servicios.
2.Establecer un dominio de seguridad que concentre las estaciones y los usuarios de FONVALMED.
3.Garantizar que cada usuario pueda cambiar sus contraseñas e implementar controles de solicitud de cambio automaticamente.</t>
  </si>
  <si>
    <t>Plan de acción de seguridad</t>
  </si>
  <si>
    <t>Modificar la información del Sistema SAFIX intencionalmente para beneficio particular.</t>
  </si>
  <si>
    <t>1. Falla en la seguridad del sistema SAFIX
2. Amenazas provenientes  de fuentes externas (pnal de Xenco) e internas (contratistas de la entidad)</t>
  </si>
  <si>
    <t>1. Pérdidas económicas por fraude.
2. Pérdida de confinaza e imagen.</t>
  </si>
  <si>
    <t xml:space="preserve">Plan de Seguridad SAFIX </t>
  </si>
  <si>
    <t>Plan de seguridad SAFIX</t>
  </si>
  <si>
    <t>1.Falta de revisión de los módulos y permisos que tienen los usuarios.
2.Traslado o cambio de rol de los funcionarios sin informar a Tecnología para realizar los ajustes</t>
  </si>
  <si>
    <t>1.Pérdida de la integridad de la información.
2.Procesos poco transparentes.
3.Pérdida de imagen institucional.
4.Responsabilidades Disciplinarias y/o fiscales.</t>
  </si>
  <si>
    <r>
      <t xml:space="preserve">Control de acceso al sistema.  
</t>
    </r>
    <r>
      <rPr>
        <sz val="12"/>
        <color rgb="FFFF0000"/>
        <rFont val="Calibri"/>
        <family val="2"/>
        <scheme val="minor"/>
      </rPr>
      <t/>
    </r>
  </si>
  <si>
    <t>Hoja de cálculo con registro de incidentes de Tecnologia.</t>
  </si>
  <si>
    <t>1.Daños en los servidores ó en la Red. 
2.Fallas en los programas o en las bases de datos 
3.Suspensión del servicio eléctrico al centro de cómputo.</t>
  </si>
  <si>
    <t>1.Suspensión del servicio.  
2.Pérdida de imagen. 
3.Pérdida de información.</t>
  </si>
  <si>
    <t xml:space="preserve">Revisar el diseño de la plataforma y hacer las pruebas de contingencia.
</t>
  </si>
  <si>
    <t xml:space="preserve">Revisar diseño de plataforma.
</t>
  </si>
  <si>
    <t>Validar el backup de datos y hacer las pruebas de restauración.</t>
  </si>
  <si>
    <t>Revisar esquemas de backup
Pruebas de restauración
Pruebas de contingencia</t>
  </si>
  <si>
    <t>Pérdida de información en las estaciones</t>
  </si>
  <si>
    <t>1. Daño en los equipos y sus discos duros.
2. Infección de Virus en las máquinas.
3. Daño por malas condiciones eléctricas.</t>
  </si>
  <si>
    <t>Demora en la respuesta a los contribuyentes.</t>
  </si>
  <si>
    <t>Disponibilidad del repositorio en la nube para almacenar la información</t>
  </si>
  <si>
    <t>Rvisar que los usuarios estén usando el repositorio.
Capacitar a los usuarios para el uso del repositorio.</t>
  </si>
  <si>
    <t>Formulación de acciones correctivas, preventivas, y/o de mejoramiento cuyo contenido esté dirigido a evadir y/o disminuir controles, así como a proponer acciones inocuas o que favorezcan intereses de terceros.</t>
  </si>
  <si>
    <t xml:space="preserve"> Seguimiento a los taquilleros en el llamado a los usuarios</t>
  </si>
  <si>
    <t>1. Descargar las estadísticas del digiturno
2. Estructurar Informe 
3. Solicitar soporte al proceso de TI del funcionamiento constante del DIGITURNO</t>
  </si>
  <si>
    <t>Recordar a los taquilleros la importancia de verificar 2 veces la información</t>
  </si>
  <si>
    <t>Quincenalmente</t>
  </si>
  <si>
    <t>1. Vulnerar la ley de habeas data.         2. Entregar información confidencial a quién no le corresponda</t>
  </si>
  <si>
    <t>1. Mal prestación del servicio a la ciudadanía.                                              2.  Inconformidad. Doble facturación                                                 3. Trastornos en la facturación.</t>
  </si>
  <si>
    <t>Actualizar constantemente a los taquilleros para que este riesgo no suceda.</t>
  </si>
  <si>
    <t>1. Mal prestación del servicio a la ciudadanía.                                   2.Inconformidad</t>
  </si>
  <si>
    <t>1. No tener claros los conceptos de los trámites. 
2. Vulnerar la información sin concentimiento administrativo</t>
  </si>
  <si>
    <t>1. Pérdida de tiempo del contribuyente                                 
2. Mal servicio a la ciudadanía.</t>
  </si>
  <si>
    <t>1. No proceda la autorización                    2. Pérdida de tiempo del contribuyente              
3. Reproceso del área jurídica</t>
  </si>
  <si>
    <t>Líder de servicio al ciudadano y encargado de jurídica</t>
  </si>
  <si>
    <t>1. No revisar el buen diligenciamiento del formato del traslado de la contribución en el momento de radicarla</t>
  </si>
  <si>
    <t>1. No revisar la documentación en el momento de radicarla</t>
  </si>
  <si>
    <t>1. No proceda la corrección                    2. Pérdida de tiempo del contribuyente              
3. Reproceso del área jurídica                4. Demoras en el bloueo de una matrícula que afecte el recaudo</t>
  </si>
  <si>
    <t xml:space="preserve">1. Generar reporte del seguimiento de las PQRS                      
2. Revisar el estado de los procesos en el  BPMS                          </t>
  </si>
  <si>
    <t>1. Dejar procesos abiertos 
2. Equivocación humana</t>
  </si>
  <si>
    <t>Servicio al Ciudadano</t>
  </si>
  <si>
    <t xml:space="preserve">1. Que el contribuyente reciba la factura sobre el tiempo límite de pago, esto impide el recaudo oportuno de la cuota o la totalidad por parte del contribuyente.
2.  Pérdida de credibilidad ante el
contribuyente.
3.  Disminución de los ingresos
en relación con el presupuesto
proyectado
</t>
  </si>
  <si>
    <t>Realizar seguimiento y monitoreo al cumplimiento interno  del cronograma de facturación establecido</t>
  </si>
  <si>
    <t>1. No actualizar en el proceso de facturación, la tasa de interés de mora, cuando sea requerido.                                                                                                
2.   Generar varias veces el mismo rango. 
3. Incosistencias en el recaudo por contribuyente, (pagos mes vencido sin aplicar)</t>
  </si>
  <si>
    <t>Correo electrónico donde se informe  los ajustes en la tasa de interés de acuerdo a la norma</t>
  </si>
  <si>
    <t>Correos electrónicos (cronograma de facturación)
Archivo compartido con el cronograma de facturación</t>
  </si>
  <si>
    <t>Permisos habilitados para diferentes usuarios, que permitan modificar valores en la información del contribuyente.</t>
  </si>
  <si>
    <t xml:space="preserve">1. Contabilización
errónea                                                                                                             2. Generación de
Informes erróneos. </t>
  </si>
  <si>
    <t>Profesional facturación - cartera - tecnologia</t>
  </si>
  <si>
    <t>Fecha en la que se finaliza la actividad generación cuentas de cobro, cronograma de facturación. ( Entre el  3 y 4 de cada mes)</t>
  </si>
  <si>
    <t>Fecha en la que se finaliza la actividad generación cuentas de cobro, cronograma. ( Entre el  3 y 4 de cada mes)</t>
  </si>
  <si>
    <t>Dejar de facturar contribuyentes, que estén habilitados para el mes que corresponde</t>
  </si>
  <si>
    <t>1.Que los rangos de generación de facturas queden incompletos.                                                                                                                                                                                                                                                                                                   2.No realizar la verificación requerida del total de facturas generadas para el mes.</t>
  </si>
  <si>
    <t>1. Pérdida   del recuado                                                                  2. Que el contribuyente no reciba la factura para ese mes.                                                        3.  Pérdida de credibilidad ante el contribuyente</t>
  </si>
  <si>
    <t>Requerimientos interpuestos por contribuyentes.</t>
  </si>
  <si>
    <t>Validación de la información solicitada</t>
  </si>
  <si>
    <t>Plasmar información consultada</t>
  </si>
  <si>
    <t>Emisión de conceptos técnicos con información veraz</t>
  </si>
  <si>
    <t>Política aprobada</t>
  </si>
  <si>
    <t>Recaudar en línea con todos los bancos</t>
  </si>
  <si>
    <r>
      <t xml:space="preserve">Realizar conciliación periódica de los  procesos que participan en el recaudo
</t>
    </r>
    <r>
      <rPr>
        <sz val="10"/>
        <color rgb="FF7030A0"/>
        <rFont val="Calibri"/>
        <family val="2"/>
        <scheme val="minor"/>
      </rPr>
      <t/>
    </r>
  </si>
  <si>
    <t>Líder proceso de Tesorería
Profesional de TI</t>
  </si>
  <si>
    <t>Definir políticas para que cada dependencia se haga responsable del presupuesto solicitado y de cuando lo va a ejecutar.</t>
  </si>
  <si>
    <t>Cero pérdidas de títulos y valores</t>
  </si>
  <si>
    <t>Elaborar registro permanentes
Verificación de Registros
Revisión de distribución  en BPMS</t>
  </si>
  <si>
    <t>Contrato con las cláusulas necesarias aprobadas</t>
  </si>
  <si>
    <t>Repositorio constantemente utilizado</t>
  </si>
  <si>
    <t>1. La vinculación del personal es por medio de contratos por prestación de servicios, regulado por la Ley 80 de 1993.
2. Poca motivación y compromiso con la entidad.</t>
  </si>
  <si>
    <t>1. Solicitar actas de entrega por finalización de contrato
2. Requerir a cada contratista el informe respectivo de sus actividades</t>
  </si>
  <si>
    <t>Planeación, Comunicaciones, Líder de cada proceso.</t>
  </si>
  <si>
    <t>1. Asistencia a las diferentes reuniones que plantea la entidad, convergencias, comites primarios por áreas.</t>
  </si>
  <si>
    <t>Ausencia de un programa de capacitación, Inducción y Reinducción a los contratistas de prestación de servicios  personales</t>
  </si>
  <si>
    <t xml:space="preserve">1.No aplicación del procedimiento por parte de los funcionarios y/o contratistas responsables.
2. La no institucionalización del un programa de capacitacion. 
</t>
  </si>
  <si>
    <t>Cantidad de contratistas invitados a las capacitaciones</t>
  </si>
  <si>
    <t xml:space="preserve">Errores en la información de las certificaciones expedidos de los contratos de prestación de servicios </t>
  </si>
  <si>
    <t xml:space="preserve">Base de datos </t>
  </si>
  <si>
    <t xml:space="preserve">Revisión periódica de las afiliaciones </t>
  </si>
  <si>
    <t>Implementación , ejecución y seguimiento del Plan de trabajo anual de seguridad y salud en el trabajo.</t>
  </si>
  <si>
    <t xml:space="preserve">Creación y seguimiento  a la matriz de identificación de peligros, evaluación  y valoración de los riesgos, asi como a las recomendaciones emitidas.
</t>
  </si>
  <si>
    <t>1.Aprobar y publicar el Plan de Trabajo Anual en SST
2. Gestionar con anticipación la realización de las actividades  contempladas en el plan.</t>
  </si>
  <si>
    <t>Pérdida y deterioro de las historias laborales y/o contrato de prestación de servicios personales</t>
  </si>
  <si>
    <t xml:space="preserve">1. Falta de recursos   tecnológicos y humanos para el manejo de las historias laborales   y contratos de prestación de servicios
2. Debilidades en la cadena de custodia 
3. Cantidad de contratos celebrados 
</t>
  </si>
  <si>
    <t xml:space="preserve">1. Peticiones, quejas, reclamos y derechos por parte de los afectados
2. Pérdida de información </t>
  </si>
  <si>
    <t>1. Definir Plan de trabajo (Se identificó las necesidades de las actividades a realizar y  para el 2018 se  hará el plan de trabajo)</t>
  </si>
  <si>
    <t>2.Revisar los equipos periódicamente para garantizar que su sistema operativo cuenta con todas las actualizaciones de seguridad.</t>
  </si>
  <si>
    <t>Plan de trabajo para revisar, monitorear y actualizar todos los equipos con los  últimos archivos de Mcafee.</t>
  </si>
  <si>
    <t xml:space="preserve">
3. Solicitar proceso de compra de licencias Mcafee.
</t>
  </si>
  <si>
    <t>1. Definir Plan de trabajo
2.Revisar los equipos periodicamente para garantizar que su sistema Antivirus este actualizado y funcionando.
Nota: En el 2017 se solucionaron incidentes en algunas máuinas que se presentaron problemas de actualización.</t>
  </si>
  <si>
    <t>2.Proceso de compra de lincencias de Antivirus Mcafee para máquinas propias en producción.</t>
  </si>
  <si>
    <t>Infraestructura de telecomunicaciones aprobada</t>
  </si>
  <si>
    <t xml:space="preserve">Errores en Hardware y Software
</t>
  </si>
  <si>
    <t xml:space="preserve">Acceso indebido para manipular  o  adulterar datos almacenados en los servidores de la Entidad,  en beneficio propio o de un tercero. 
</t>
  </si>
  <si>
    <t xml:space="preserve">1.Desarrollar e implementar un plan de seguridad para SAFIX con el fin de garantizar que los usuarios tengan los permisos necesarios para el desempeño de sus funciones.
2.Activar las opciones de auditoría en las que quede registro de las operaciones realizadas en la plataforma.
3.Activación del Log de la base de datos
</t>
  </si>
  <si>
    <t xml:space="preserve">Plan de trabajo con xenco aprobado </t>
  </si>
  <si>
    <t>Informe de pruebas</t>
  </si>
  <si>
    <t>Documentos con firmas de los contratistas</t>
  </si>
  <si>
    <t>Gestión Financiera- Modificadoras Técnicas</t>
  </si>
  <si>
    <t>Gestión Financiera - Cobro Coactivo</t>
  </si>
  <si>
    <t>Gestión Financiera -Cartera</t>
  </si>
  <si>
    <t>Gestión Financiera - Facturación</t>
  </si>
  <si>
    <t>Soporte Financiero - Tesorería</t>
  </si>
  <si>
    <t>Soporte Administrativo</t>
  </si>
  <si>
    <t>Gestión Documental</t>
  </si>
  <si>
    <t>Gestión de Tecnologías e Información</t>
  </si>
  <si>
    <t>Falta de ética de los responsables y/o disminución o ausencia de controles institucionales</t>
  </si>
  <si>
    <t xml:space="preserve"> 1. Materialización de riesgos institucionales.                                                       2. Investigaciones  disciplinarias y/o  administrativas y/o fiscales y/o penales.                                                                    3. Reprocesos.                                                
4. Ineficacia del proceso.                            
5. Pérdida de credibilidad en el proceso de mejoramiento continuo</t>
  </si>
  <si>
    <t>Verificar la pertinencia de las acciones formuladas</t>
  </si>
  <si>
    <t>Realizar seguimiento a los planes de mejoramiento, evaluando la pertinencia de las acciones realizadas eo implementadas</t>
  </si>
  <si>
    <t>Profesional de Planeación, calidad y control interno</t>
  </si>
  <si>
    <t>N° seguimientos a planes de mejoramiento/ N° planes de mejoramiento elaborados</t>
  </si>
  <si>
    <t>Informes de seguimiento a los planes de mejoramiento</t>
  </si>
  <si>
    <t>Procedimientos y formato para la Elaboración y Monitoreo a Planes de Mejoramiento Institucional y por Procesos.</t>
  </si>
  <si>
    <t>Construcción del  procedimiento y formatos de "seguimiento a planes de mejoramiento"</t>
  </si>
  <si>
    <t>Profesional de Calidad</t>
  </si>
  <si>
    <t>N° Procedimiento construido</t>
  </si>
  <si>
    <t>Procedimiento foramlizado en archivo central</t>
  </si>
  <si>
    <t>Profesional de Comunicaciones, Subdirector, director y profesional de Planeación y Calidad</t>
  </si>
  <si>
    <t xml:space="preserve">N° de socializaciones del Código de ëtica </t>
  </si>
  <si>
    <t>Programa y listados de asistentenes a inducción y reinducción</t>
  </si>
  <si>
    <t xml:space="preserve">1.Inconsistencias en el valor facturado al contribuyente.                                                                
2. Reproceso en la actividad no
cumplida
3.  Sobrecostos
4. Afectación del reacuado. 
5. Mala percepción de la entidad hacia el contribuyente.
</t>
  </si>
  <si>
    <t>Reducir el riesgo, compartir, evitar o trasferir</t>
  </si>
  <si>
    <t>1. Aplicar los filtros de control diseñados al interior del área, con el fin de rastrear posibles inconsistencias.
2. Reforzar la conciencia ética de cada uno de los integrantes del área.</t>
  </si>
  <si>
    <t xml:space="preserve">1. Aplicar los filtros de control diseñados al interior del área, con el fin de rastrear posibles inconsistencias.
2. Cruzar la información de salida, con los datos existentes para corroborar la fidelidad de la información generada.
</t>
  </si>
  <si>
    <t>Soporte Financiero - Presupuesto</t>
  </si>
  <si>
    <t>Realizar medición y seguimiento a los procesos con el fin de mejorar el desempeño institucional y mantener el Sistema Integrado de Calidad a través de la aplicación de metodologías de mejoramiento y acciones de prevención.</t>
  </si>
  <si>
    <t>Gestionar la adquisición de bienes, servicios y de apoyo técnico y logístico necesarios en la entidad, garantizando la disponibilidad, el mantenimiento y el correcto uso de los recursos (espacios, bienes muebles y de consumo) y servicios generales, además de la logística necesaria para la prestación de los servicios intitucionales.</t>
  </si>
  <si>
    <t>Profesional Administrativo</t>
  </si>
  <si>
    <t xml:space="preserve">1. Desconocimiento del manual de supervisión, estudios previos con la necesidad y contrato celebrado </t>
  </si>
  <si>
    <t>1. incumplimiento y retrasos en la ejecución de los contratos 
2. Apertura de procesos diciplinarios 
3.  No contar oportunamente con los servicios y/o bienes para satisfacer las necesidad de la entidad  
4. Detrimento patrimonial</t>
  </si>
  <si>
    <t>Profesional Administrativa y Coordinadora administrativa</t>
  </si>
  <si>
    <t xml:space="preserve">1. No contar con los recursos y/o presupuesto a tiempo para contratar bienes o servicios que la entidad requiere para cumplir la mision. </t>
  </si>
  <si>
    <t>Gestionar a través de los diferentes canales: telefónico, redes sociales, correo electrónico y presencial, la atención con calidad y oportunidad a los requerimientos de la ciudadanía, para lograr la satisfacción del cliente frente a los servicios prestados por la Entidad.</t>
  </si>
  <si>
    <t xml:space="preserve">Desconocimiento de las normas que rigen la administración pública  </t>
  </si>
  <si>
    <t>1. Contratación de personal sin las competencias específicas del proceso
2. Sin definición del perfil de cargo para el proceso de contabilidad</t>
  </si>
  <si>
    <t xml:space="preserve">1.Hechos, transaciones y operaciones  económicas no incorporados en el proceso contable.
</t>
  </si>
  <si>
    <t xml:space="preserve">1. Definir las competencias y experiencias del personal al contratar
2. Analizar las hojas de vida de los proponentes
</t>
  </si>
  <si>
    <t>Subdirector Administrativo Financiero
Contratista Contador</t>
  </si>
  <si>
    <t>Hoja de vida  y expediente del contratista del personal</t>
  </si>
  <si>
    <t>Manual del proceso de contratación del personal</t>
  </si>
  <si>
    <t>Medición monetaria no fiable</t>
  </si>
  <si>
    <t xml:space="preserve">1.Hechos, transaciones y operaciones  económicas no incorporados en el proceso contable </t>
  </si>
  <si>
    <t xml:space="preserve"> Actos administrativos, Estados contables de la entidad</t>
  </si>
  <si>
    <t xml:space="preserve">Manuales de políticas proceso del proceso libros de contabilisdad </t>
  </si>
  <si>
    <t>Interpretación inadecuada del hecho económico</t>
  </si>
  <si>
    <t>1. Capacitar y socializar al personal del área contable sobre los procedimientos y políticas del proceso contable</t>
  </si>
  <si>
    <t xml:space="preserve">1. Documentos emitidos no correspondientes con el hecho ecónomico
</t>
  </si>
  <si>
    <t>1. Información financiera- contable distorsionada
2. Sanciones administrativas- disciplinarias</t>
  </si>
  <si>
    <t>Flujo inadecuado de información entre el proceso contable y los demás procesos generadores de hechos, transaciones u operaciones</t>
  </si>
  <si>
    <t xml:space="preserve">1. Procesos generadores de hechos económicos no parametrizados correctamente 
</t>
  </si>
  <si>
    <t xml:space="preserve">Utilizar catálogo General  de cuentas desactualizado </t>
  </si>
  <si>
    <t>1.No aplicación de  las resoluciones que actualizan o modican el catalógo de cuentas para las entidades  de gobierno</t>
  </si>
  <si>
    <t xml:space="preserve">1, Hechos, tranasciones y operaciones económicas que no cumplen con los elementos  de la cuenta </t>
  </si>
  <si>
    <t xml:space="preserve">1. Revisar que se este aplicando el Catalogo General de cuentas y el uso de cuenta contable adecuada al hecho económico .                                                                                                                                        2, Verificar que los criterios de clasificación  de los hechos económicos se hayan aplicado adecuadamente.                                                                                                                                                                 3. Hacer revisiones períodicos  sobre la consistencia  de los saldos que revelan las cuentas                                                                                                                                                                                                                               
</t>
  </si>
  <si>
    <t>Utilización inadecuada de cuentas que registran hechos diferentes  del realizado</t>
  </si>
  <si>
    <t xml:space="preserve">Asignación de valor  monetario a las  partidas específicas de los elementos de los estados finacieros incorrectamente, desconociendo los criterios establecidos  .
</t>
  </si>
  <si>
    <t xml:space="preserve">1. Desconocimiento del procedimiento contable de medición </t>
  </si>
  <si>
    <t xml:space="preserve">1, Hechos, tranasciones y operaciones económicas con medición inicial no fiable </t>
  </si>
  <si>
    <t xml:space="preserve">1, Verificar criterios de medición inicial acordes con lo establecido con el marco normativo aplicable a la entidad </t>
  </si>
  <si>
    <t xml:space="preserve">Incorrecta interpretación de los principios  de contabilidad y  procedimientos contables .
                                                                                                                                                                                                     </t>
  </si>
  <si>
    <t xml:space="preserve">1. Desconocimiento de normas y   procedimientos contables aplicables </t>
  </si>
  <si>
    <t xml:space="preserve">1, Hechos, tranasciones y operaciones económicas con asientos contables errrados e información contable doistorcionada </t>
  </si>
  <si>
    <t xml:space="preserve">1. Aplicar adecuadamente las normas sustantivas  y procedimientos  del Régimen de Contabilidad Pública.                                                                                                                                           2.   Comprobar la numeración de los  soportes de contabilidad.                                                                                                                                                                                                                                    3. Comprobar la causación oportuna y el correcto registro  de todas las operaciones llevadas a cabo por el ente público.                                                                                                                     4. Auditar períodicamente los sistemas de información para verificar que se relicen las interfases y ajustes en forma adecuada.                                                                                                5. Verificar que los datos registrados en los libros de contabilidad corresponden con la información contenida  en los comprobantes y documentos soportes.                                      6. Actulizar adecuadamente la parametrización  y mantenim,iento del aplicativo utilizado para procesar información con base en los nuevos desarrollos normativos  de la contabilidad expedidos por la CGN.                                7. Verificar    la completitud  de los registros contables.                                                                                                                                                                                   
</t>
  </si>
  <si>
    <t xml:space="preserve"> Imputación en cuenta o código diferente.
                                                                   </t>
  </si>
  <si>
    <t xml:space="preserve">
 No controlar la numeración consecutiva de los comprobantes de contabilidad
                                                                </t>
  </si>
  <si>
    <t xml:space="preserve">
Registro contable no cargado ni acumulado en la contabilidad.
                                                                   </t>
  </si>
  <si>
    <t xml:space="preserve">
 Inadecuadas interfases  de los subsistemas componentes del sistema de información Financiera.                                                                                                                                                                                                         </t>
  </si>
  <si>
    <t xml:space="preserve">Error en el cálculo de los valores para realizar los ajustes relacionados con la cuentas valuativas.                                                                                                                                                                                                           </t>
  </si>
  <si>
    <t xml:space="preserve">Medición posterior de hechos económicos sin atender los criterios de medición para los elementos de los estados finacieros  .
                                                                                                                                                                                                                </t>
  </si>
  <si>
    <t xml:space="preserve">1. Desconocimiento de  normas y procedimiento contable de medición </t>
  </si>
  <si>
    <t xml:space="preserve">1, Hechos, tranasciones y operaciones económicas con medeción posterior no fiable </t>
  </si>
  <si>
    <t>1, Verificar que los hechos económicos incorporados   se midan con posterioridad conforme a los criterios establecidos para los elementos de los estados financieros.                                                                                                                                                                                                                                                                                                                    2.  verificar los valores de deprecición, amortización, agotamiento y deterioro se efectuen adecuadamente. Revisar y ajustar periódicamente la vida útil de la propiedad planta y equpo.                                                                                                                                                                                                                                                                                                                                            3. Verificar la aplicación adecuada de los procedimientos establecidos para la baja de cuentas.</t>
  </si>
  <si>
    <t xml:space="preserve">Presentación inoportuna  de la información a la CGN y alos organismos de inspección, vigilancia y control.                                                                                                                                                                                                                                                                                                        </t>
  </si>
  <si>
    <t xml:space="preserve">1. Desconocimientos del calendario de rendición.                                                                                                                                                                                                                                                                       2. Daños en los aplicativos de información financiera </t>
  </si>
  <si>
    <t xml:space="preserve">1. Deciones erradas e inoportunas por carecer de la información contable.         2. Hallasgos y observaciones  de tipo  administrtivas, fiscales, disciplinarias y penales                                                                                                                                                                                                                    </t>
  </si>
  <si>
    <t>1. Comprobar que la información revelada en los estados financieros corresponda con la registrada en los libros.                                                                                                                                     2. Establecer indicadores pertinentes para realizar los análisis e iformar la situación, resultados  y tendencias en la gestión  de la entidad.                                                                                                 3. Comprobar que la informaciónm contable se suministre oprtunamente al representante legal y demás usuarios                                                                                                                                4. Rendir la información contable a la CGN conforma a especificaciones dechas de presentación.                                                                                                                                                                      5. Suministrar oportunamente la información contable a los organismos de inspección, vigiñlancia y control.</t>
  </si>
  <si>
    <t xml:space="preserve">Actos administrativos </t>
  </si>
  <si>
    <t>Presentación incompleta  de la información contable</t>
  </si>
  <si>
    <t>1. Comprobar que la información revelada en los estados financieros corresponda con la registrada en los libros.  5, Establecer indicadores pertinentes para realizar los análisis e iformar la situación, resultados  y tendencias en la gestión  de la entidad.                                                                                                 2. Comprobar que la informaciónm contable se suministre oprtunamente al representante legal y demás usuarios                                                                                                   3. Rendir la información contable a la CGN conforma a especificaciones dechas de presentación.                                                                                                                                        4. Suministrar oportunamente la información contable a los organismos de inspección, vigiñlancia y control.</t>
  </si>
  <si>
    <t>Inadecuado funcionaminento del aplicativo para procesar la información</t>
  </si>
  <si>
    <t xml:space="preserve">No generación de estados, informes y reportes contables.                                                                                                                                                                                                                                                                                                                                                                                                                                                                                                                              </t>
  </si>
  <si>
    <t xml:space="preserve">                                                                                                                                                                                                                                                                                                                                                                                                                              Generación inoportuna  de los estados, informes y reportes contables al Director General y usuarios de la información                                                                                                                                                                                                                                                                                                                                         </t>
  </si>
  <si>
    <t xml:space="preserve">Revelación de informes contables que no corresponden  a los registros realizados                                                                                                                                                                            </t>
  </si>
  <si>
    <t xml:space="preserve">Revelación insuficiente en las notas contables.                                                                                                                                                                            </t>
  </si>
  <si>
    <t xml:space="preserve">                                                                                                                                                                                                                                                                                                                                                                                                                                                                                                                                                           Omisión en la revelación de las variaciones significativas  de un período  a otro.                                                                                 </t>
  </si>
  <si>
    <t xml:space="preserve">                                                                                                                                                                                                                                                                                                                                                                                                                                                                                      Inconsistencia entre las notas  a los estados contables y los saldos revelados en los estados, informes y reportes. </t>
  </si>
  <si>
    <t xml:space="preserve">Inadecuada estructuración de las notas a los estados contables.                                                                                                                                                                                                                                                                                                                                                                                                                                                                                                                                                                                                                                                                                                                                                                                                                                                                                                                                                                                                                                                                                                                                                                                                                                                                                                                                                                                                                                                                                                                                                                                                                                                                                                                                                                                                                                                                                                                                                                                                                                                                 </t>
  </si>
  <si>
    <t>Revelación en las notas  de los elementos de los estados financieros incorrecta  y sin aplicación de criterios específicos establecidos en el marco normativo</t>
  </si>
  <si>
    <t>1, Aplicar  a  cada elemento de los estados contables revelado en las notas, los criterios específicos  de la revelación  establecidos en el marco normativo aplicablecable</t>
  </si>
  <si>
    <t xml:space="preserve">
 Revelación isuficiennte en las notas a los estados contables.                                                                                                                                                                                                                                                                                                                                                                                                                                                                                                                                                                                                                                                                                                                                                                                                                                                                                                                                                                                                                                                                                                                                                                                                                                                                                                                                                                                                                                                                                                                                                                                                                                                                                                                                                                                                                                                                                                                                                                                                                                                                                                                                                                                                                                 </t>
  </si>
  <si>
    <t>1. Desconocimiento de la normativa sobre medición</t>
  </si>
  <si>
    <t xml:space="preserve">1. No observancia de los procedimientos y doctrina contable
</t>
  </si>
  <si>
    <t>1. Información financiera y contable distorsionada
2. Sanciones administrativas- disciplinarias</t>
  </si>
  <si>
    <t>Documentos soportes no idóneos</t>
  </si>
  <si>
    <t>1. Definir política o directriz para la información de hechos  económicos  de manera oprtuna al área de contabilidad                                                                                                                                                                                                                                                                                           2. Consultar a la CGN, las situaciones en que se presente duda sobre la interpretación del marco normativo en relación con el hecho económico</t>
  </si>
  <si>
    <t xml:space="preserve">
Contratar personal idóneo</t>
  </si>
  <si>
    <t>1. Coordinar, controlar y gestionar la consecución de los recursos financieros para una adecuada inversión y gestión eficiente del cobro.
2. Coordinar, controlar y gestionar la consecución de los recursos financieros, de tal forma que permitan satisfacer las necesidades de inversión y funcionamiento de la Entidad.</t>
  </si>
  <si>
    <t>Ejecutar las estrategias financieras definidas para optimización de gastos y maximización de recursos, ademas registras los hechos económicos generando información para la toma de decisiones.</t>
  </si>
  <si>
    <t>Soporte Financiero - Contabilidad</t>
  </si>
  <si>
    <t>Gerenciar el talento humano, mediante las políticas, planes programas y proyectos, para potencializar los procesos en la prestación del servicio.</t>
  </si>
  <si>
    <t>Gestión de Talento Humano</t>
  </si>
  <si>
    <t>Direccionamiento Estratégico</t>
  </si>
  <si>
    <t xml:space="preserve">1. Desconocimiento en las obligaciones legales
2. Ausencia de un plan de trabajo </t>
  </si>
  <si>
    <t>1. Observaciones negativas por Control Interno
2. Investigacones Disciplinarias
3. Planes incompletos e incoherentes que afectan el cumplimiento de los objetivos</t>
  </si>
  <si>
    <t xml:space="preserve">Plan de trabajo </t>
  </si>
  <si>
    <t>1. Definir las obligaciones por parte del proceso de direccionamiento y en conformidad con las fechas de control interno, estructurar un cronograma</t>
  </si>
  <si>
    <t>Estructura Plan de trabajo</t>
  </si>
  <si>
    <t>Gestión de las Comunicaciones</t>
  </si>
  <si>
    <t>Divulgar la gestión de la entidad de manera veraz y oportuna, fomentando canales de información que garanticen la integridad y disponibilidad de los datos para la participación y la toma de decisiones, fortaleciendo la cultura organizacional y la cultura ciudadana.</t>
  </si>
  <si>
    <t>Ocultar y/o manipular la información  que se publica sobre la entidad y su gestión, en beneficio de un tercero, una dependencia de la entidad o la entidad en general</t>
  </si>
  <si>
    <t xml:space="preserve">1. Falta de comunicación entre los diferentes procesos.
2. Presión para que se publique información en particular.
3. Falta de fortalecimiento de algunos procesos en la Entidad.
</t>
  </si>
  <si>
    <t xml:space="preserve">1. Desinformacion a la comunicadad y medios
2. Desprestigio en la imagen de la entidad
3. Ocurrencia de procesos disciplinarios, penales y fiscales
4. Afectacion del clima organizacional
</t>
  </si>
  <si>
    <t>Gestión de la información a publicar</t>
  </si>
  <si>
    <t>1. Tramitar solicitudes de información enviadas por los procesos.
2. Solicitud de material de divulgación y boletines de prensa para proyectos
3.Toda información que vaya a ser publicada, debe contar con el visto bueno, aprobación o aval  de la correspondiente área que es responsable de dicha información en conjunto con el líder de comunicaciones. (Este soporte puede ser mediante correo electrónico, firma sobre el documento a publicar o con base en los formatos vigente para solicitud de elaboración de material de divulgación y boletines de prensa</t>
  </si>
  <si>
    <t>Coordinador de Comunicaciones</t>
  </si>
  <si>
    <t xml:space="preserve">De acuerdo a las necesidades </t>
  </si>
  <si>
    <t>Piezas de divulgación, boletines, 
Información divulgadas, nformación suministrada para los boletínes informativos y elaboración de  diferentes piezas.</t>
  </si>
  <si>
    <t>Ilustrar los avances de las obras</t>
  </si>
  <si>
    <t>1. Solicitar al área técnica información de las obras
2. Comprobar que la información entregada es la correcta
2. Divulgar los avances por medio de registros fotográficos o videos
3. Registro de solicitudes de información y entrevistas externas.</t>
  </si>
  <si>
    <t>Participación Ciudadana</t>
  </si>
  <si>
    <t>Promover escenarios de participación ciudadana, mediante estrategias de información, divulgación y sostenibilidad social, para dinamizar el  papel de la comunidad como veedores de la gestión pública y el control social</t>
  </si>
  <si>
    <t>Imagen</t>
  </si>
  <si>
    <t>Generar convocatorias amplias a través de diferentes medios de información (redes sociales), con anterioridad al desarrollo de alguna reunión con la comunidad</t>
  </si>
  <si>
    <t>Profesional social a cargo</t>
  </si>
  <si>
    <t>Una semana antes de la reunión</t>
  </si>
  <si>
    <t>Número de convocatorias  comunicadas</t>
  </si>
  <si>
    <t xml:space="preserve">Entrega adecuada y oportuna de las piezas informativas por medio de las cuales se realiza la convocatoria. </t>
  </si>
  <si>
    <t xml:space="preserve">Una semana antes del evento a comunicar </t>
  </si>
  <si>
    <t>Piezas Informativas</t>
  </si>
  <si>
    <t>Seguimiento a los informes mensuales elaborados por el contratista, con el fin de evidenciar la efectiva entrega de las diferentes piezas para las convocatorias.</t>
  </si>
  <si>
    <t xml:space="preserve">Verificar los soportes entregados en el informe mensual </t>
  </si>
  <si>
    <t xml:space="preserve">Cada mes </t>
  </si>
  <si>
    <t>Informe mensual</t>
  </si>
  <si>
    <t>Pocos espacios de participación ciudadana (reuniones con la comunidad, Comité Ciudadano de Obra, entre otros)</t>
  </si>
  <si>
    <t>Generación de espacios  para la participación ciudadana y divulgación de la información, los cuales se deben desarrollar en lugares centrales que permita el fácil acceso de todas las personas de la comunidad</t>
  </si>
  <si>
    <t>Cada que se requiera necesario</t>
  </si>
  <si>
    <t>Total de espacios habilitados para la participación Ciudadana</t>
  </si>
  <si>
    <t>Definir los puntos dentro de la obra, para la atención de las inquietudes de los ciudadanos</t>
  </si>
  <si>
    <t>Cada que inicie la obra</t>
  </si>
  <si>
    <t>Cada que finalice la obra</t>
  </si>
  <si>
    <t>Total de PAC (Punto de atención a la comunidad) creados</t>
  </si>
  <si>
    <t>Crear elementos de comunicación atractivos para la difusión de información relacionada con la obra</t>
  </si>
  <si>
    <t>Profesional social a cargo y profesional de comunicaciones</t>
  </si>
  <si>
    <t>Cada 2 meses</t>
  </si>
  <si>
    <t>Formular estrategias para sensibilizar a los ciudadanos con la gestión de las obras</t>
  </si>
  <si>
    <t xml:space="preserve">Retomar campañas de comunicación anteriores como boletines trimestrales o semestrales, el Poblado sobre ruedas (transmisión de avances del proyecto de valorización en los noticieros del medio día), tips informativos de avance de las obras en las facturas, mensajes motivadores para la participación. </t>
  </si>
  <si>
    <t>Falta de claridad en la información a trasmitir a la comunidad</t>
  </si>
  <si>
    <t>Verificar que el contratista esté cumpliendo con los requisitos  y logística exigida en  cada uno de los encuentros programados y revisión de las piezas comunicativas a presentar en el mismo.</t>
  </si>
  <si>
    <t>1. Información detallada de la logística de los contratistas
2. Piezas comunicativas con la información esencial a comunicar</t>
  </si>
  <si>
    <t>Velar por el registro adecuado de la información generada en cada uno de los espacios.</t>
  </si>
  <si>
    <t>Generar listados de asistencia para el registro de las personas que asisten a los encuentros programados.</t>
  </si>
  <si>
    <t>Cada que se dé la reunión</t>
  </si>
  <si>
    <t>Listados</t>
  </si>
  <si>
    <t>Establecimiento de protocolos para la entrega de la información a la comunidad</t>
  </si>
  <si>
    <t>Grabaciones de audio de cada uno de los CCO desarrollados en las obras</t>
  </si>
  <si>
    <t>Memorias de las grabaciones</t>
  </si>
  <si>
    <t>Desconocimiento u omisión de información relevante</t>
  </si>
  <si>
    <t>Generar espacios periódicos que den cuenta de los avances y/o cambios presentados en las obras.</t>
  </si>
  <si>
    <t>Definir las fechas y espacios para el desarrollo de los encuentros con la comunidad.</t>
  </si>
  <si>
    <t xml:space="preserve">Cronograma de encuentros </t>
  </si>
  <si>
    <t>Desarrollar encuentros de seguimiento con el personal de la interventoría y el contratista para evidenciar falencias en el desarrollo de actividades que ameriten cambios.</t>
  </si>
  <si>
    <t xml:space="preserve">Conocer las opiniones y sugerencias  de los ciudadanos con la presentación de los avances.
Visitas de campo, recorridos sociales y reuniones con los equipos sociales de las obras. </t>
  </si>
  <si>
    <t>Trimestralmente</t>
  </si>
  <si>
    <t>Adquisición de bienes y servicios: Contratación</t>
  </si>
  <si>
    <t>Incumplimiento con los requisitos
que exige la Ley para iniciar
el proceso de contratación
tales como (Certificado de
Disponiobilidad
Presupuestal)</t>
  </si>
  <si>
    <t>No solicitud o expedición del CDP, R.P. No identificar la documentación completa que entrega el contratista. No expedición de las Resoluciones que se requieren en cada proceso contractual.</t>
  </si>
  <si>
    <t>1. Investigaciones disciplinarias, fiscales y penales</t>
  </si>
  <si>
    <t xml:space="preserve">Comité de contratación </t>
  </si>
  <si>
    <t xml:space="preserve">realizar comité de contratación para evaluar las solicitudes de contratación semanalmente. </t>
  </si>
  <si>
    <t>Contratación</t>
  </si>
  <si>
    <t>Actas de Comité</t>
  </si>
  <si>
    <t>Pliegos modelo por modalidad de selección</t>
  </si>
  <si>
    <t>Elaboración de formatos  para cada modalidad de contratación.</t>
  </si>
  <si>
    <t>Manual de procedimiento de cada área</t>
  </si>
  <si>
    <t>Documentar procedimientos para los tipos de contratación</t>
  </si>
  <si>
    <t>Formatos para cada tipo de contratación</t>
  </si>
  <si>
    <t>Omisión o extemporaneidad de la publicación de los documentos en los portales de contratación.</t>
  </si>
  <si>
    <t>No registro oportuno de los documentos contractuales.</t>
  </si>
  <si>
    <t>1. Investigaciones disciplinarias, fiscales y penales
2. Inequidad en la participación de los proponentes favoreciendo un particular
3. Acciones judiciales en contra de la entidad</t>
  </si>
  <si>
    <t>Estandarizar procedimientos según modalidad de selección</t>
  </si>
  <si>
    <t>Elaboración de formatos tipo para cada modalidad de contratación.</t>
  </si>
  <si>
    <t>Manual de procedimientos de Contratación</t>
  </si>
  <si>
    <t xml:space="preserve">Designación de personal responsable del trámite operativo de las publicaciones en los portales de contración </t>
  </si>
  <si>
    <t>Seguimiento semanal para verificar las publicaciones en SECOP según actas de comité.</t>
  </si>
  <si>
    <t>Publicación de todos los contratos</t>
  </si>
  <si>
    <t>SECOP, Gestión Transarente</t>
  </si>
  <si>
    <t>Adopción de procedimiento de publicación de documentos de procesos de selección</t>
  </si>
  <si>
    <t>Manual de  procedimiento de Contratación</t>
  </si>
  <si>
    <t>Configuración de Contrato realidad por la modalidad de contratación de prestación de servicios de la entidad</t>
  </si>
  <si>
    <t>Exigencia de horario.</t>
  </si>
  <si>
    <t>1. Acciones judiciales en contra del la entidad. 
2.Mala imagen de la entidad</t>
  </si>
  <si>
    <t>Estructurar manual de procedimientos por cada proceso del Fondo</t>
  </si>
  <si>
    <t>Manuales de procedimiento</t>
  </si>
  <si>
    <t>Contratación y Calidad</t>
  </si>
  <si>
    <t>Detallar las actividades estandarizadas para cada contrato</t>
  </si>
  <si>
    <t>Establecer actividades específicas en el contrato</t>
  </si>
  <si>
    <t>Funciones definidas para cada cargo</t>
  </si>
  <si>
    <t>Contratos</t>
  </si>
  <si>
    <t xml:space="preserve">No cumplir con los requisitos
de orden legal para el
perfeccionamiento de los
contratos
(Ausencia de Registro
Presupuestal, firma del
contrato, aprobación de
garantías). </t>
  </si>
  <si>
    <t>Ausencia de Registro
Presupuestal, firma del
contrato, aprobación de
garantias.</t>
  </si>
  <si>
    <t>1. Investigaciones disciplinarias, fiscales y/o penales</t>
  </si>
  <si>
    <t>Lista de chequeo verificación documental de contratación debidamente validado por el abogado asignado.</t>
  </si>
  <si>
    <t xml:space="preserve">Verificar cada item de la lista de chequeo </t>
  </si>
  <si>
    <t>Lista de chequeo</t>
  </si>
  <si>
    <t>Documento de aprobación de las garantías.</t>
  </si>
  <si>
    <t>Verificación de pólizas y aprobación de las mismas.</t>
  </si>
  <si>
    <t>Carpeta contractual</t>
  </si>
  <si>
    <t>No liquidación oportuna de los contratos de suministro, obra e interventoría.</t>
  </si>
  <si>
    <t>No llevar a cabo en el término legal la liquidación de los contratos</t>
  </si>
  <si>
    <t>1. Posibles acciones judiciales</t>
  </si>
  <si>
    <t>Cuadro de vencimiento de contratos con fecha límite para liquidación.</t>
  </si>
  <si>
    <t>Revisión permanente de la terminación de contratos</t>
  </si>
  <si>
    <t>Archivo de vencimiento de contratos</t>
  </si>
  <si>
    <t xml:space="preserve">Reclamaciones económicas por mayor permanencia en obra derivadas de ampliaciones en tiempo a los contratos </t>
  </si>
  <si>
    <t xml:space="preserve">Necesidad de ampliar en plazo los contratos de obra </t>
  </si>
  <si>
    <t>1. Posibles acciones judiciales. 
2. Sobrecostos del proyecto</t>
  </si>
  <si>
    <t>Seguimiento a los plazos de ejecucion del contarto, que debe cosntar en los informes de supervision mensuales</t>
  </si>
  <si>
    <t>Revisar la justificacion tecnica de la ampliacion de lso contartos de obra en  los comites de contratacion</t>
  </si>
  <si>
    <t>Actas de Comité y las justificaciones incluidas en las carpetass de ls contratos</t>
  </si>
  <si>
    <t>Que por acción u omisión en la aplicación de los procedimientos  se adelanten procesos de selección direccionados para favorecer a un particular</t>
  </si>
  <si>
    <t>Elaboración de documentos pe contractuales (estudios previos, ficha técnica) dirigos a una persona determinada.</t>
  </si>
  <si>
    <t xml:space="preserve">1. Detrimento Patrimonial
2. Investigaciones disciplinarias, fiscales y/o penales
3. Necesidades no satisfechas
4. Mala imagen de la entidad ante la comunidad
5. No ejecución del contrato
6. Acciones judiciales en contra del la entidad
7. Incumplimiento de las obligaciones contractuales.
8. Pérdida de confianza y credibilidad ante la comunidad y partes interesadas.
</t>
  </si>
  <si>
    <t>Actas de Comité de Contratación.</t>
  </si>
  <si>
    <t xml:space="preserve">Comité de contratación para evaluar las solicitudes de contratación semanalmente. </t>
  </si>
  <si>
    <t>Semanalmente</t>
  </si>
  <si>
    <t>Modelos de pliegos de condiciones por modalidad de selección estandarizados y publicados.</t>
  </si>
  <si>
    <t>Formatos adoptados en el Manaual de Procedimiento</t>
  </si>
  <si>
    <t>Procedimientos y formatos relacionados con los procesos de selección  implementados y aplicados.</t>
  </si>
  <si>
    <t>Presiones indebidas de terceros, tendientes a obtener el favorecimiento a un particular, mediante la adjudicación irregular de un proceso de selección.</t>
  </si>
  <si>
    <t>Soborno por parte de terceros.</t>
  </si>
  <si>
    <t>1. Investigaciones disciplinarias, fiscales y penales
2. Inequidad en la participación de los proponentes favoreciendo un particular
3. Acciones judiciales en contra de la entidad.
4. Impacto reputacional de Fonvalmedl en cuanto la pérdida de confianza y credibilidad.</t>
  </si>
  <si>
    <t>Comité evaluador por cada proceso de selección</t>
  </si>
  <si>
    <t>Informe de verificacion firmados por los integrantes del comité y publicacion en el SECOP</t>
  </si>
  <si>
    <t>Realizar modificaciones contractuales omitiendo los requisitos legales, técnicos y/o presupuestales con el fin de favorecer un tercero.</t>
  </si>
  <si>
    <t>Adelantar otro sí sin expecición de CDP, sin justificación técnica.</t>
  </si>
  <si>
    <t xml:space="preserve">1. Investigaciones Disciplinarias, fiscales y/o penales.
2. Hallazgos por parte de los entes de control.
3. Sobrecosto de los proyectos.
</t>
  </si>
  <si>
    <t>Verificar los soportes documentales de la solicitud de adicion, ampliacion, suspension, en el comité de contratacion</t>
  </si>
  <si>
    <t>Realizar el comité de contratacion para las modificaciones contractuales</t>
  </si>
  <si>
    <t xml:space="preserve">Verificar cada ítem de la lista de chequeo </t>
  </si>
  <si>
    <t>Omitir o extralimitarse en la elaboración y aprobación de  un acto adminsitrativo con contenido no congruente con la normatividad con el ánimo de favorecer a un particular</t>
  </si>
  <si>
    <t>Elaboración de acto administrativo con falsa motivación</t>
  </si>
  <si>
    <t>Detrimento patrimonial. Investigaciones disciplinarias, fiscales y penales.</t>
  </si>
  <si>
    <t xml:space="preserve">Lista de chequeo de los Actos Administrativos revisados.
</t>
  </si>
  <si>
    <t>Revisión y suscripcón del acto administrativo por parte de quién lo realiza y del líder de obras</t>
  </si>
  <si>
    <t>Jurídico de obras - Contratación</t>
  </si>
  <si>
    <t xml:space="preserve">Lista de chequeo </t>
  </si>
  <si>
    <t>Soporte Jurídico - Valorización</t>
  </si>
  <si>
    <t>Brindar asesoría y acompañamiento jurídico a los procesos de la entidad y ejercer la representación del Fonvalmed en las instancias administrativas y judiciales, para prevenir el daño antijurídico y salvaguardar el patrimonio público, de conformidad con la normativa vigente</t>
  </si>
  <si>
    <t>Incumplimiento en la generación de respuestas de las solicitudes presentadas ante la entidad (PQRS)</t>
  </si>
  <si>
    <t>Realizar seguimiento constante de los procesos y/o peticiones a cargo de cada abogado y las respectivos conceptos de las áreas involucradas (financiera y técnica)</t>
  </si>
  <si>
    <t>Líder Jurídiico de Valorización</t>
  </si>
  <si>
    <t xml:space="preserve">BPMS- Archivos en excel personal </t>
  </si>
  <si>
    <t>Incumplimiento en la generación de respuestas de las solicitudes presentadas ante la entidad, para la Inscripción de Escritura Pública y solicitud del Levantamiento del gravamen.</t>
  </si>
  <si>
    <t xml:space="preserve">1. Fallas en la herramienta tecnológica
2. Requerir respuesta de otros procesos.
3. Proceso manual que puede generar registros erróneos o falta de registros (Taquilla)
4. Descuido humano.                                                     </t>
  </si>
  <si>
    <t xml:space="preserve">1.Necesidades no satisfechas de la comunidad.
2. Pérdida de confianza y mala imágen de la Entidad ante la comunidad.
3. Acciones judiciales y/o disciplinarias en contra de la Entidad. 
4. Incumplimiento de las obligaciones de la Entidad.
</t>
  </si>
  <si>
    <t>Realizar seguimiento constante de los procesos y/o peticiones a cargo del  abogado encargado y las respectivos conceptos del  área involucrada (técnica)</t>
  </si>
  <si>
    <t>Dar una respuesta inconsistente respecto a lo solicitado por el contribuyente.</t>
  </si>
  <si>
    <t>1. Inconformidad por parte del contribuyente.        
2. Demora en los trámites del contribuyente y de la Entidad.                                                                          
3. No percibir oportunamente el recaudo de valorización para la ejecución de las obras.</t>
  </si>
  <si>
    <t>1. Solicitar informe mensualizado al abogado encargado.
2. Verificar la información suministrada por el abogado en el BPMS y tablas de excel personal.
3. Solicitar al profesional encargado de la PQRS respuesta ante el no cumplimiento de los tiempos.</t>
  </si>
  <si>
    <t xml:space="preserve">Líder Jurídiico de Valorización </t>
  </si>
  <si>
    <t>No contar con los requisitos
que exige la Ley para dar respuesta a las solicitudes tales como:  ( poder debidamente constituido cuando  lo requiera la solicitud, copia de la cédula de ciudadania, autorizaciones con presentacion personal, diligenciamento de los formatos requeridos por la entidad )</t>
  </si>
  <si>
    <t>1. Inconformidad por parte del contribuyente.        
2. Demora en los trámites del contribuyente y de la Entidad.                                                                              3. No percibir oportunamente el recaudo de valorización para la ejecución de las obras.</t>
  </si>
  <si>
    <t>Realizar seguimiento constante de los procesos y/o peticiones a cargo de cada  abogado encargado  de proyectar las respuestas y los respectivos conceptos del  área involucrada (técnica, financiara)</t>
  </si>
  <si>
    <t xml:space="preserve">Mala comunicación entre las áreas de la Entidad repecto de los trámites que implican una corrección  técnica. </t>
  </si>
  <si>
    <t>1. Inconformidad por parte del contribuyente.        
2. Demora en los trámites del contribuyente y de la Entidad.                                                                              4. No percibir oportunamente el recaudo de valorización para la ejecución de las obras.</t>
  </si>
  <si>
    <t>1.Necesidades no satisfechas de la comunidad.
2. Pérdida de confianza y mala imágen de la Entidad ante la comunidad.
3. Acciones judiciales y/o disciplinarias en contra de la Entidad. 
4. Incumplimiento de las obligaciones de la Entidad.</t>
  </si>
  <si>
    <t xml:space="preserve">Inadecuada aplicación de las normas que vinculan a la entidad y sus procesos  </t>
  </si>
  <si>
    <t xml:space="preserve">1. Mala lectura de las actuaciones judiciales en contra de la entidad
2. Interpretación normativa que no se ajusta a la realidad del caso
3. Falta de claridad en los procesos, no determinando los mecanismos de defensa
</t>
  </si>
  <si>
    <t>1. Detrimento al patrimonio de la entidad por acción o omisión del personal vinculado y contratista.
2. Sanciones disciplinarias
3. Sanciones fiscales
4. Sanciones penales
5. Afectación a la imagen institucional</t>
  </si>
  <si>
    <t>Seguimiento y control a los procesos judiciales en contra de la Entidad</t>
  </si>
  <si>
    <t>1. Revisar diariamente en la plataforma "LITIGIO VIRTUAL"
2. Verificar las actuaciones juduciales
3. Actuar en caso de que aplique</t>
  </si>
  <si>
    <t xml:space="preserve">1. Informe de  verificación de actuaciones judiciales
2. Copia de cumplimiento de requerimiento de actuaciones judiciales
</t>
  </si>
  <si>
    <t>1. Carpetas procesos judiciales y extrajudiciales.</t>
  </si>
  <si>
    <t>Seguimiento a las acciones y/o omisiones
que generan demandas en contra de la
entidad</t>
  </si>
  <si>
    <t xml:space="preserve">Alto número de demandas que excedan la capacidad de respuesta </t>
  </si>
  <si>
    <t>Presentación extemporánea por un alto volumen de demandas que excedan la capacidad de respuesta oportuna y con calidad por parte de la entidad</t>
  </si>
  <si>
    <t>1. Pérdida de oportunidad procesal para ejercer la defensa del Fonvalmed
2. Posible fallo adverso
3.  Pérdida patrimonial
4.  Acción de repetición</t>
  </si>
  <si>
    <t xml:space="preserve">1. Se realiza seguimiento permanente a las actividades de los procesos y registro de las novedades en la herramienta informaticas y presenciales .
</t>
  </si>
  <si>
    <t>1. La plataforma virtual permite llevar a cabo un moniterio  y revisión de las actuaciones judiciales
2. El encargado de atención a proceso judiciales, elabora reportes de ejecución de las actuaciones judiciales
3. El contratista para seguimiento externo, elabora y presenta reportes en línea a las Entidades de control</t>
  </si>
  <si>
    <t>No. De Demanadas con reporte de seguimiento -  No. De Demanadas con reporte de seguimiento de contratista) = 0
El seguimiento lo realiza y presenta el encargado de atención de procesos judiciales</t>
  </si>
  <si>
    <t>Revision permanente de cada una de los procesos en los cuales la entidad es parte</t>
  </si>
  <si>
    <t>2. Se cuenta con un grupo de atención de procesos judiciales que monitorean diariamente las demandas instauradas (litigo virtual)</t>
  </si>
  <si>
    <t>Incumplimiento de los términos
judiciales y/o extrajudiciales</t>
  </si>
  <si>
    <t>1. Falta de Gestión
2. Omisión de los términos perentorios
3. Falta de seguimiento</t>
  </si>
  <si>
    <t>1. Falta de defensa Judicial y Extrajudicial del Fonvalmed
2. Providencia adversas al Fonvalmed 
3. Condenas.
4. Perdidas Patrimoniales</t>
  </si>
  <si>
    <t>Recepcionar con fecha y hora los requerimiento judiciales allegados a la cuenta de correo de notificaciones judiciales.
Revisión de los estados judiciales, y de la plataforma de Litigiovirtual
Informes de Gestiòn apoderado judicial</t>
  </si>
  <si>
    <t xml:space="preserve">
1. Diariamente se revisa el portal LITIGIO VIRTUAL  donde esta contenido los estados de los despachos judiciales.
2. Mensualmente  se ajusta el informe de gestión de los proceso
3. Realizar el seguimiento a las actuaciones judiciales y extrajudiciales (Dependiente judicial)
</t>
  </si>
  <si>
    <t xml:space="preserve">Informes de Gestiòn y reporte portal litigio virtual </t>
  </si>
  <si>
    <t>Revisión permanente de cada una de los procesos en los cuales la entidad es parte</t>
  </si>
  <si>
    <t xml:space="preserve">No realizaciòn de acciones de reposiciòn </t>
  </si>
  <si>
    <t xml:space="preserve"> Acciones y/o omisiones por circunstancias antijurídicas y no se realizan acciones respectivas  para salvaguardar los intereses de la entidad </t>
  </si>
  <si>
    <t>La entidad no realiza acción para reponer los daños causados por demandas perdidas y se podrían instaurar acciones de repeticiòn contra terceros y recuperar los daños patrimoniales causados</t>
  </si>
  <si>
    <t>Defensa Jurídica</t>
  </si>
  <si>
    <t xml:space="preserve">Determinar si de las actuaciones judiciales puede tener algún impacto que amerite instaurar una acción de repetición . </t>
  </si>
  <si>
    <t>Informe de procesos judiciales en los cuales se deba realziar un acción de reptición.</t>
  </si>
  <si>
    <t>Numero de acciones de repetición instuaradas/ Total de Procesos Fallados en Contra</t>
  </si>
  <si>
    <t>Ausencia de monitoreo al impacto de los fallos en contra</t>
  </si>
  <si>
    <t>falta de gestion y verficaciones de las actuaciones judiciales en las cuales puede existri fallos adverssos y que impactan en elpasivo de la entidad</t>
  </si>
  <si>
    <t xml:space="preserve">No se actualizan periodicamente los montos de los procesos judiciales, por tanto, no se tienen datos de los impactos causados por posibles demandas perdidas y tampoco se toman acciones para priorizar. Lo que conlleva a la Desactualizaciòn de pasivos contingentes </t>
  </si>
  <si>
    <t>revision permanente de las actuaciones judiciales</t>
  </si>
  <si>
    <t>1. Diariamente se revisa el portal LITIGIO VIRTUAL  donde esta contenido los estados de los despachos judiciales.
2. Mensualmente  se ajusta el informe de gestion de los proceso
3. Realizar el seguimiento a las actuaciones judiciales y extrajudiciales (Dependiente judicial)</t>
  </si>
  <si>
    <t>Calculo de la pretensiones y cuantias de los procesos. Montos actualizados de procesos judiciales</t>
  </si>
  <si>
    <t xml:space="preserve">Revisión permanente de cada una de los procesos en los cuales la entidad es parte. Elaborar y aprobar las política de daño antijurídico </t>
  </si>
  <si>
    <t>Extravio y/o Perdida de información o de documentos soportes</t>
  </si>
  <si>
    <t>Hace referencia a no contar con mecanismo que permitan el control y cuidados de los documentos o información que se encuentra bajo custodia.</t>
  </si>
  <si>
    <t>Posible perdida de documentos importantes de los expedientes. Ausencia de criterios de organizaciòn de expedientes judiciales</t>
  </si>
  <si>
    <t>Organizar expedientes judiciales de acuerdo con normas de archivo</t>
  </si>
  <si>
    <t>Llevar apropiadamente el archivo de los documentos y sus soportes.</t>
  </si>
  <si>
    <t>control de prestamos de carpetas de expedientes judiciales. Expedientes</t>
  </si>
  <si>
    <t>Nº de expedientes organizados</t>
  </si>
  <si>
    <t>No tener en cuenta los precedentes judiciales y jurisprudenciales para ejercer la defensa judicial</t>
  </si>
  <si>
    <t>desconocer la norma y sus  actualizaciones desde el marco de la altas cortes</t>
  </si>
  <si>
    <t>Daño antijuridico por la defensa deficiente.
Perdida de Imagen
Daño Fiscal</t>
  </si>
  <si>
    <t>Procedimiento de procesos Judiciales
Actualizar el procedimiento de Procesos Judiciales. Actualizacion normativa y estar al día de nuevos pronunciamientos judiciales</t>
  </si>
  <si>
    <t>1. mantener actualizado  el normograma de la entidad</t>
  </si>
  <si>
    <t>normograma actualizado</t>
  </si>
  <si>
    <t>Normograma</t>
  </si>
  <si>
    <t>Emisión de conceptos juridicos
errados e inexactos</t>
  </si>
  <si>
    <t xml:space="preserve">1. Desconocimiento de la norma aplicables a la entidad
2. Personal no  cuenta con el perfil idóneo.
</t>
  </si>
  <si>
    <t>Concepto emitido no conforme a derecho
Decisiones Institucionales desacertadas</t>
  </si>
  <si>
    <t xml:space="preserve">Mantener el normograma actualizado
</t>
  </si>
  <si>
    <t>Revisión por parte del Coordinador Jurídico de la entidad  de los conceptos  emitidos.
Cotejar la vigencia de las normas</t>
  </si>
  <si>
    <t>Conceptos emitidos</t>
  </si>
  <si>
    <t>Soporte Jurídico - Predios</t>
  </si>
  <si>
    <t xml:space="preserve">AdelantarGestionar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</si>
  <si>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Violación al debido proceso de la adquisicion predial</t>
  </si>
  <si>
    <t>Incumpliento en los procedimientos legales establecidos dentro del marco normativo de adquisición</t>
  </si>
  <si>
    <t>1. Nulidad de la Actuación               
2. Incumplimiento cronograma establecido</t>
  </si>
  <si>
    <t>1. Definir el perfil y la experiencia para desarrollar las actividades del proceso de adquisicion de predios</t>
  </si>
  <si>
    <t>Profesional Jurídico- Predios y Talento Humano</t>
  </si>
  <si>
    <t xml:space="preserve">Expedientes para cada proceso. Revisión y aprobación de todas las actuaciones del equipo
</t>
  </si>
  <si>
    <t>Revisión de todas los documentos proyectados por parte del equipo predial</t>
  </si>
  <si>
    <t>Cambio y/o modificación área de compra</t>
  </si>
  <si>
    <t>Cambio en los diseños que generan compras posteriores en predios nuevos y/ o en predios ya afectados</t>
  </si>
  <si>
    <t>1.Reproceso en la adqusición predial.                    
2. Incumplimiento cronograma establecido.                  
Costos mayores para la entidad</t>
  </si>
  <si>
    <t>Validación de los diseños por parte del área técnica de la entidad</t>
  </si>
  <si>
    <t>Comité tecnico -predial, con la finalidad de validar el estado de los diseños y las diferentes variaciones del mismo.</t>
  </si>
  <si>
    <t>Profesional Jurídico -Predios</t>
  </si>
  <si>
    <t>Cada que haya aprobación de proyectos de valorización</t>
  </si>
  <si>
    <t>Diseños</t>
  </si>
  <si>
    <t>Error en la Valoración del predio</t>
  </si>
  <si>
    <t>Revisión incorrecto de los avalúos solicitados</t>
  </si>
  <si>
    <t>Pago de Mayor valor</t>
  </si>
  <si>
    <t>Revisión del avalúo entregado por parte de la lonja</t>
  </si>
  <si>
    <t>Profesional en Valoración y Juridico- predios</t>
  </si>
  <si>
    <t>Cada que envíen los avalúos</t>
  </si>
  <si>
    <t>Avalúo revisado</t>
  </si>
  <si>
    <t>Indebida actuación del abogado en el uso de la minuta</t>
  </si>
  <si>
    <t>Error en la utilización de la minuta de forma y de fondo</t>
  </si>
  <si>
    <t>1.Nulidad de la Actuación               
2. Incumplimiento cronograma establecido Pago de lo NO debido</t>
  </si>
  <si>
    <t>Profesional Juridico- Predios y Líder del proyecto</t>
  </si>
  <si>
    <t>Expedientes para cada proceso. Revisión y aprobacion de todas las actuaciones del equipo</t>
  </si>
  <si>
    <t xml:space="preserve"> Revisión y aprobación de los actos del abogado a cargo en cuanto al uso de procedimientos legales</t>
  </si>
  <si>
    <t xml:space="preserve">No Inscripción Oferta de Compra </t>
  </si>
  <si>
    <t>No limitación al dominio del predio afectado</t>
  </si>
  <si>
    <t>1. Pago de lo NO debido.                      
2. Reproceso adqusición.                   
3. Nulidad de la actuación</t>
  </si>
  <si>
    <t xml:space="preserve">Seguimiento por parte del abogado a cargo.                    </t>
  </si>
  <si>
    <t>Solicitar constancia de Inscripción de la Oferta de Compra.</t>
  </si>
  <si>
    <t>Expedientes para cada proceso. Revisión y aprobación de todas las actuaciones del equipo</t>
  </si>
  <si>
    <t>Control y revsion por parte del Líder del Proyecto</t>
  </si>
  <si>
    <t>Incurrir en errores en la escrituración</t>
  </si>
  <si>
    <t>1.Aclaración escritura. 
2. Mayor costo</t>
  </si>
  <si>
    <t xml:space="preserve">Seguimiento por parte del abogado a cargo.                      </t>
  </si>
  <si>
    <t>Revisión de todos los documentos proyecatdos por parte del equipo predial</t>
  </si>
  <si>
    <t>Expedientes para cada proceso. Revision y aprobacion de todas las actuaciones del equipo</t>
  </si>
  <si>
    <t>Control y revsion por parte del Lider del Proyecto</t>
  </si>
  <si>
    <t>No solicitar el pago de los recursos de forma oportuna y eficaz</t>
  </si>
  <si>
    <t>Vencimiento términos pago</t>
  </si>
  <si>
    <t>Pagar un mayor valor por los intereses moratorios generados.</t>
  </si>
  <si>
    <t>Expediente. Solcitudes de pago</t>
  </si>
  <si>
    <t>Control Interno</t>
  </si>
  <si>
    <t>Evaluación sistemática, objetiva e independiente de los procesos para medir el nivel de desarrollo del sistema de control interno en la operación y cumplimiento de los objetivos de la entidad</t>
  </si>
  <si>
    <t>Informes de evaluación ajustados a intereses personales y/o de un tercero</t>
  </si>
  <si>
    <t>Falta de independencia para ejercer las labores de control interno por ley</t>
  </si>
  <si>
    <t>1.Direccionamiento en la toma de decisiones favoreciendo a partes interesadas.
2.Planes de mejoramiento inocuos.</t>
  </si>
  <si>
    <t>1. Designación de encargado de  Control Interno.
2. Procedimiento de Evaluación Independiente y Auditorías Internas
3. Equipos interdisciplinarios en la realización de auditorias.</t>
  </si>
  <si>
    <t>Creacion del cargo de Control Interno con todas las facultades legales para ejercer su rol fiscalizador dentro de la entidad</t>
  </si>
  <si>
    <t>Direccion</t>
  </si>
  <si>
    <t>1.Informes trimestrales del estado del Sistema de Control Interno
2.Informes de auditorías</t>
  </si>
  <si>
    <t>Que la Alta Dirección y/o los auditados no atiendan, sin la debida justificación o intencionalmente, 
las observaciones, hallazgos y/o no conformidades, 
presentadas por la Oficina
de Control Interno en sus
informes de auditoría y/o
evaluaciones</t>
  </si>
  <si>
    <t>Falta de posicionamiento del rol de control interno en la entidad</t>
  </si>
  <si>
    <t>1. No formulación de Planes de Mejoramiento
2. Planes de mejoramiento inocuos.
3. Materialización de riesgos identificados en los informes</t>
  </si>
  <si>
    <t>1. Informe trimestral del Estado del
Sistema de Control Interno Ley 1474/2011
2. Procedimiento de Evaluación Independiente y Auditorías Internas
3. Aplicativo Planes de Mejoramiento
4 Procedimientos Planes de Mejoramiento internos y externos</t>
  </si>
  <si>
    <t>Fomento de la cultura de control interno con sus facultades, funciones y alcances</t>
  </si>
  <si>
    <t xml:space="preserve">Direccion y  Control Interno.    </t>
  </si>
  <si>
    <t>Permanente</t>
  </si>
  <si>
    <t>1.Informes Trimestrales del estado del Sistema de Control Interno
2.Informes de auditorías
3. Reportes de seguimiento generados por el aplicativo</t>
  </si>
  <si>
    <t>No informar, cuando sea pertinente, a las autoridades competentes respecto de la existencia de presuntas irregularidades encontradas en los informes de auditoría y/o evaluación</t>
  </si>
  <si>
    <t>Desconocimiento de la normatividad y falta de independencia en el cumplimiento del rol de control interno</t>
  </si>
  <si>
    <t>1.Materialización de riesgos identificados en el proceso u objeto de auditoría
2.Apertura de investigaciones penales o disciplinarias o administrativas.</t>
  </si>
  <si>
    <t>1. Inducción y/o re inducción con énfasis en Código de Ética y Buen Gobierno
2. Procedimiento " Evaluación independiente y auditorias internas"</t>
  </si>
  <si>
    <t>Actualización constante en la normatividad y posicionamiento del rol de Control Interno</t>
  </si>
  <si>
    <t xml:space="preserve">Coordinador de Control Interno.                    </t>
  </si>
  <si>
    <t>No de Auditorias realizadas en el año/ No de remisiones a los Entes de Control de la Entidad</t>
  </si>
  <si>
    <t>NO APLICA</t>
  </si>
  <si>
    <t>Dilatación del proceso de auditoría y/o evaluación para beneficiar a un tercero</t>
  </si>
  <si>
    <t>Intencion de favorecimiento y/o falta de personal para cubrir los procesos auditores en tiempo optimo</t>
  </si>
  <si>
    <t>1.Inoportunidad en la toma de correctivos
2.Materialización de riesgos identificados en el proceso u objeto de auditoria</t>
  </si>
  <si>
    <t>1.Capacitaciones en tema de autocontrol adelantadas en la Oficina de Control Interno
2.Seguimiento al Programa de Auditorías
3.Plan de Acción  de la Oficina de Control Interno, aprobado por el Comité Directivo de Sistemas Integrados de Gestión.</t>
  </si>
  <si>
    <t>Creación de grupo interdisciplinario de auditoría y validacion de observaciones</t>
  </si>
  <si>
    <t>Fecha programada de culminacion del proceso auditor/ fecha real de culminacion del proceso auditor</t>
  </si>
  <si>
    <t>1.Listado de asistencias
2. Actas de las reuniones de seguimiento</t>
  </si>
  <si>
    <t>Imprecisión y/o inoportunidad intencionadas en la entrega de
información por parte del
auditado</t>
  </si>
  <si>
    <t>Intencion de obstruccion al proceso auditor y desconocimiento del rol del control interno en la entidad</t>
  </si>
  <si>
    <t>1. Retraso en la entrega del informe
2.Redución del Alcance de la auditoría
3.Logro de los objetivos de la auditoría
4.Afectación en los resultados de la auditoría</t>
  </si>
  <si>
    <t>1.Procedimiento de Evaluación Independiente y Auditorías Internas
2.Plan de Auditoría.
3.Socialización de Informes y Gestión en Comité
4. Comunicaciones Oficiales a las dependencias</t>
  </si>
  <si>
    <t>Creación de sanciones disciplinarias a quienes no cumplan con los requerimientos de control interno</t>
  </si>
  <si>
    <t>Fecha programada de recibo de informacion por area/fehca real de entrega de informacion por area</t>
  </si>
  <si>
    <t xml:space="preserve">1.Comunicaciones Oficiales
2. Listas de Asistencias
3. Acta de Comité </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</si>
  <si>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</si>
  <si>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</si>
  <si>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1.Procedimiento de Evaluación Independiente y Auditorías Internas
2.Comité SIC - Control Interno</t>
  </si>
  <si>
    <t>Creación de sanciones disciplinarias a quienes no cumplan con los requerimientos de control interno y vigilancia del comité de control interno sobre el particular</t>
  </si>
  <si>
    <t>Creacion de sanciones disciplinarias a quienes no cumplan con los requerimientos de control interno y vigilancia del comité de control interno sobre el particular</t>
  </si>
  <si>
    <r>
      <t>Código: DE-</t>
    </r>
    <r>
      <rPr>
        <sz val="11"/>
        <rFont val="Arial"/>
        <family val="2"/>
      </rPr>
      <t>F-01</t>
    </r>
  </si>
  <si>
    <t>1. Incumplimiento en los procedimientos legales del centro de atención
2.No revisar la papelería</t>
  </si>
  <si>
    <t>Mantener o incrementar el desarrollo de la entidad al largo, mediano y corto plazo a través de la fijación de objetivos, acciones y recursos.</t>
  </si>
  <si>
    <t>P rofesional direccionamieno estratégico</t>
  </si>
  <si>
    <t xml:space="preserve">No entrega o retraso en la rendición sobre la documentación exigida por la Resolución 232 de 2016 </t>
  </si>
  <si>
    <t>Ausencia de implementación del Modelo Integrado de Planeación y Gestión (MIPG)</t>
  </si>
  <si>
    <t xml:space="preserve">1. Desconocimiento sobre el tema
2. Falta de tiempo para su implementación por poco personal </t>
  </si>
  <si>
    <t>1. Asisitir a las Capacitaciones que ofrece el DAFP
2. Solicitar acompañamiento o asesoría al DAFP
2. Investigaciones y estudios propios
3. Construción plan de trabajo</t>
  </si>
  <si>
    <t>Reforzar el tema en los grupos primarios y recibir capacitación del proceso de TI</t>
  </si>
  <si>
    <t>1. Recibir un informe del proceso jurídico con la información errada, para hacer acciones correctivas                                                        2. Actualizar al personal para mitigar este riesgo</t>
  </si>
  <si>
    <t>1. Tips de comunicación que refuerce los temas de facturación 
2. Documentos de entrega con los temas del día en los grupos primarios</t>
  </si>
  <si>
    <t>1. Guía de ingreso de la información en el SAFIX y BPMS                               
 2. Corrección inmediata una vez se evidencia el error.</t>
  </si>
  <si>
    <t>Desarrollo en SAFIX para generar informe de facturas extraordinarias</t>
  </si>
  <si>
    <t>Implementar carteleras informativas visibles al contribuyente</t>
  </si>
  <si>
    <t>1. Analizar información a publicar
2, Solicitar pieza gráfica a comuniccaiones 
3, Publicación-exhibición</t>
  </si>
  <si>
    <t>tercer día de cada mes</t>
  </si>
  <si>
    <t>1. No validar el estado de paz y salvo de la matrícula inmobiliaria en el mes que se solicita 
2. Recibir sin la copia de la escritura 
3. Recibir sin  el traslado de la contribución (en caso de que sea necesario)</t>
  </si>
  <si>
    <t xml:space="preserve">2. Ingresar bien la información en el sistema operativo BPMS   </t>
  </si>
  <si>
    <t>3. Validar la información cuando se solicita el trámite</t>
  </si>
  <si>
    <t xml:space="preserve">1. Revisión de la carpeta del levantamiento de las matrículas solicitadas </t>
  </si>
  <si>
    <t xml:space="preserve">1. Revisión de la papelería en el momento de recibirla                                                                                                                               </t>
  </si>
  <si>
    <t xml:space="preserve">1. Recibir un informe del encargado para auditar los errores que se presentan  
2. Refuerzo constante del encargado jurídico  a los taquilleros               </t>
  </si>
  <si>
    <t xml:space="preserve">1. Revisar la papelería en el momento de recibirla                                                                                                                               </t>
  </si>
  <si>
    <t xml:space="preserve">2. Fechas del correo electrónico  </t>
  </si>
  <si>
    <t>3. BPMS</t>
  </si>
  <si>
    <t xml:space="preserve">1. Reporte del seguimiento del las PQRS                                   </t>
  </si>
  <si>
    <t>31 de enero 
1 de abril   
1 de septiembre</t>
  </si>
  <si>
    <t>2. El registro del seguimiento a las PQRS de la entidad</t>
  </si>
  <si>
    <t xml:space="preserve">1. El estado de los procesos en el BPMS                                                         </t>
  </si>
  <si>
    <t>Plan de Contigencia</t>
  </si>
  <si>
    <t>Que la información de los valores facturados en  cartera no se encuentren contabilizados</t>
  </si>
  <si>
    <t>Revisión y monitoreo  por cada rango generado por parte proceso de facturación y tecnología. Revisión  final por el total de cuentas de cobro generadas una vez  finalice el proceso de liquidación cuentas de cobro, esta revisión es realizada por el área de tecnología, y verifica que todas las facturas se hayan liquidado correctamente.</t>
  </si>
  <si>
    <t>Solicitar al proceso de facturación un informe de facturas anuladas</t>
  </si>
  <si>
    <t>Durante el proceso de generación de rangos de factura, verificar por cada rango generado  una muestra de dos facturas, en esta se revisan los valores facturados, y se validan estos valores con: La factura del mes anterior, pagos realizados, tabla de amortización</t>
  </si>
  <si>
    <t xml:space="preserve">Una vez generado el archivo TXT,  verificar que los valores relacionados en el archivo si correspondan a los que se deben relacionar en la factura, para ello se toma muestra aleatoria de los contribuyentes con factura, previamente a enviar el archivo TXT al proveedor CADENA. y se verifica los campos relacionados en el archivo vs la factura generada en el sistema </t>
  </si>
  <si>
    <t>Cuando se envían las muestras por parte de CADENA se revisa una muestra aleatoria  (10 casos), y se verifica que los valores relacionados en la muestra si correpondan a los que se enviaron en el archivo TXT</t>
  </si>
  <si>
    <t>Revisar periódicamente variaciones en la tasa de intereses según la super intendencia financiera, y modificaciones del articulo 635, del estatuto tributario, con el fin  de actualizarla en los casos  de ser necesarios.</t>
  </si>
  <si>
    <t>Realizar seguimiento al estado de entrega de la factura, con el fin de garantizar que las cuentas de cobro se distribuyan en los tiempo establecidos, según el pliego de condiciones</t>
  </si>
  <si>
    <t xml:space="preserve">Realizar seguimiento y monitoreo mensual al  ciclo de distribucción de las facturas  </t>
  </si>
  <si>
    <t>Profesional facturacion</t>
  </si>
  <si>
    <t>9 de cada mes</t>
  </si>
  <si>
    <t>17 de cada mes</t>
  </si>
  <si>
    <t>Numero de facturas entregadas por fuera del tiempo limite/ total de facturas distribuidas</t>
  </si>
  <si>
    <t>Reporte de distribuccion mensual</t>
  </si>
  <si>
    <t>Verificar controles desde el sistema de información  en la creación de proveedores.</t>
  </si>
  <si>
    <t>Capacitaciones con el personal que maneja el software y mejoras a los aplicativos.
Trabajar con el proceso de tecnología, para realizar mejoras, en caso de que si existan.</t>
  </si>
  <si>
    <t xml:space="preserve">Revisión de documentos
</t>
  </si>
  <si>
    <t>Realizar seguimiento al cumplimiento de las actividades de los contratistas del área administrativa</t>
  </si>
  <si>
    <t xml:space="preserve">Definir los contratistas que tendrán la tarea de apoyo a supervisión de contratos en la entidad para socializar el manual de supervisión de contratos. </t>
  </si>
  <si>
    <t>Seguimiento, control y monitoreo  a la ejecución y/o necesidades administrativas y operativas de la entidad  en pro de su la mision.</t>
  </si>
  <si>
    <t xml:space="preserve">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</si>
  <si>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1. Estudios y diseños sobredimensionados generando sobrecostos en las obras y la necesidad de realizar modificaciones contractuales (prórrogas, suspensiones, adiciones, mayores cantidades, ítems no previstos.)
2. Entrega tardía de las obras
3. Investigaciones disciplinarias y/o fiscales
4. Detrimento patrimonial.
5. Que no se ejecuten la totalidad de las metas físicas contempladas en el proyecto. 
6. Pérdida de credibilidad de la entidad</t>
  </si>
  <si>
    <t>1. Aplicar Manual de Interventoría y/o Supervisión de contratos</t>
  </si>
  <si>
    <t>1. Poner en conocimiento de los profesionales el Manual de Supervisión y los procedimientos.
2. Presentación de los informes de supervisión</t>
  </si>
  <si>
    <t>Líder de obras</t>
  </si>
  <si>
    <t>Mensualmente</t>
  </si>
  <si>
    <t>2.Verificar garantía de los diseños y requerir los respectivos ajustes</t>
  </si>
  <si>
    <t>1. Analizar dentro del contrato si existe garantía de los diseños.
2. Solicitar reunión con el consultor e interventor del diseño (mediante oficio) para socializar los errores u omisiones existentes 
3. Recibir el producto a satisfacción "ajuste al diseño por error u omisión en los diseños" por parte del interventor de los diseños
4. Verificación del producto entregado</t>
  </si>
  <si>
    <t>Oficio</t>
  </si>
  <si>
    <t>3. Análisis de la propuesta técnico- económica, presentada por el interventor de la obra en ejecución para realizar los ajustes a los diseños</t>
  </si>
  <si>
    <t>1. Verificación de las diferentes propuestas económicas 
2. Selección y aporbación de la propuesta económica que mas se ajusta a las necesidades propias de la obra</t>
  </si>
  <si>
    <t>10 día despues de recibir la propuesta</t>
  </si>
  <si>
    <t>Actas de reunión y correo electrónico</t>
  </si>
  <si>
    <t>1. Desfinanciación del contrato.
2. Disminución de las metas físicas del proyecto
3. Mala imagen hacia el Fonvalmed por parte de la ciudadanía, los medios de comunicación y partes interesadas
4. Investigaciones disciplinarias.
5. Sanciones a los contratistas e interventores
6. Detrimento patrimonial.
7. Incremento en el valor del contrato.</t>
  </si>
  <si>
    <t xml:space="preserve">1. Aplicación del Manual de Interventoría y/o Supervisión de contratos </t>
  </si>
  <si>
    <t>Poner en conocimiento de los profesionales el Manual de Supervisión y los procedimientos.</t>
  </si>
  <si>
    <t>2. Cotizaciones.</t>
  </si>
  <si>
    <t>3. Mesas de trabajo.</t>
  </si>
  <si>
    <t>4. Entrega de APU de items de obra extra</t>
  </si>
  <si>
    <t>1. Desfinanciación del contrato
2. Disminución de las metas físicas del proyecto.
3. Mala imagen hacia Fonvalmed por parte de la ciudadanía, los medios de comunicación y partes interesadas
4. Investigaciones disciplinarias.
5. Sanciones a los contratistas e interventores
6. Detrimento patrimonial,
7. Incremento en el valor del contrato.</t>
  </si>
  <si>
    <t xml:space="preserve">1. Aplicar Manual de Interventoría y/o Supervisión de contratos. 
</t>
  </si>
  <si>
    <t xml:space="preserve">2. Seguimiento de Control de las actas de pago con el presupuesto oficial de la obra. </t>
  </si>
  <si>
    <t>Presentación de los informes de supervisión</t>
  </si>
  <si>
    <t xml:space="preserve">Informes de Supervisión </t>
  </si>
  <si>
    <t>3. Aplicar lo establecido en los Contratos</t>
  </si>
  <si>
    <t>1. Aplicar Manual de Interventoría y/o Supervisión de contratos. 
2. Aplicar lo establecido en los Contratos y en el pliego de condiciones como chequeo para el recibo de obra de obra</t>
  </si>
  <si>
    <t>Para la liquidación del contrato se tiene establecido como minímo un pago retenido del 5% del total del contrato</t>
  </si>
  <si>
    <t>1. La no entrega oportuna de los proyectos .
2. Alteración del presupuesto asignado para la ejecución de las metas físicas de los proyectos de obra pública.</t>
  </si>
  <si>
    <t>1. Contar con un equipo interdisciplinario que participe en la estructuración de convenios y las actividades de gestión interinstitucional.
2. Realizar seguimiento periódico a los convenios suscritos 
3. Actos administrativos: resoluciones y requerimientos</t>
  </si>
  <si>
    <t>Levantamiento de actas de cada una de la reuniones realizadas donde queda establecido los compromisos con el fin de llevar a un feliz termino la finalización del convenio.
Realizar mediante un balance técnico, físico, jurídico, financiero y administrativo, a través de la liquidación del convenio.</t>
  </si>
  <si>
    <t xml:space="preserve">Contratación del personal idóneo para la gestión (experiencia predial)                          
</t>
  </si>
  <si>
    <t>Control, seguimiento y revisión de todo los insumos elaborados por el equipo predial, por parte del Líder y Coordinador</t>
  </si>
  <si>
    <t>1. Adelantar la revision previa del avalúo, antes de su radicación.                                                    
2. Conocer las distintas metodologías de valoración que permitan dar aprobación al avaluo entregado.</t>
  </si>
  <si>
    <t>Revisión del Abogado Lider y/o Coordinador</t>
  </si>
  <si>
    <t>Control por parte del líder del proyecto al proceso financiero</t>
  </si>
  <si>
    <t>Generar las disponoibilidades presupuestales por parte del proceso financiero, necesarias para los pagos estipulados.</t>
  </si>
  <si>
    <t>1. Verificar la información de los documentos legales</t>
  </si>
  <si>
    <t>Visitas de verificación del estado de conservación en el servicio de bodegaje.</t>
  </si>
  <si>
    <t>Responsable GD</t>
  </si>
  <si>
    <t>Tablas de retención Documental</t>
  </si>
  <si>
    <t xml:space="preserve">Elaborar minuta de contratos estableciendo garantías de seguridad de la información
Elaborar informes de supervisión de los contratos con proveedores de sistemas. 
</t>
  </si>
  <si>
    <t xml:space="preserve">1. Incumplimiento de la normativdad
2. Limitación en la oportunidad para detectar procedimientos y herramientas que contribuyen a la eficiencia y eficacia de la gestión interna
3. Hallazgos administrativos por parte de control interno
</t>
  </si>
  <si>
    <t>1.Capacitaciones sobre  MIPG 
2implementación de las herramientas que brinda el DAFP 
3. Investigaciones y lectutas propias</t>
  </si>
  <si>
    <t>% de Implementación MIPG</t>
  </si>
  <si>
    <t>Audisagnóstico MIPG
Planes de acción implementación MIPG</t>
  </si>
  <si>
    <t xml:space="preserve">1. Desconocimiento de la metodología de gestión del riesgo por parte del proceso involucrado en la construcción de los formatos
2. Poco compromiso por parte de los líderes de los procesos en la construcción de los riesgos
3. Los líderes de los procesos no den la importancia de la gestión del riesgo, por ende, no realicen seguimiento a la gestión del riesgo
</t>
  </si>
  <si>
    <t>1. Pérdida de oportunidad en la identificación de posibilidades de mejora en los procesos en relación a los riesgo que afecte la Entidad
2. Reporte de información incorrecta.
4. Incumplimiento de normatividad, que puede ocasionar sanciones administrativas y/o disciplinarias.</t>
  </si>
  <si>
    <t>1. Implementación de la "Guía para la administración del riesgo" de Función pública
2. Documentación y aplicación del procedimiento de Administración de Riesgos 
3. Recordar la importancia de la gestión del riegos, mediante boletines internos</t>
  </si>
  <si>
    <t xml:space="preserve">1. Diseñar del formato de la matriz de riesgos para diligenciamiento por cada líder del proceso
2. Explicar y socializar el formato para su desarrollo
3. Desarrollar y documental el procedimiento, según los lineamientos de calidad
4. Solicitar al proceso de comunicaciones, para recordar por los boletines, la importancia de implementar los controles y hacer seguimiento a la gestión
</t>
  </si>
  <si>
    <t>FORMATO</t>
  </si>
  <si>
    <t>MATRIZ DE RIESGOS</t>
  </si>
  <si>
    <t>GESTIÓN DEL TALENTO HUMANO</t>
  </si>
  <si>
    <t>CONTROL INTERNO</t>
  </si>
  <si>
    <t>GESTIÓN DOCUMENTAL</t>
  </si>
  <si>
    <t>GESTIÓN FINANCIERA</t>
  </si>
  <si>
    <t>Riesgos de Gestión y 
Corrupción</t>
  </si>
  <si>
    <t>DIRECCIONAMIENTO ESTRATÉGICO</t>
  </si>
  <si>
    <t>GESTIÓN DE LA COMUNICACIÓN</t>
  </si>
  <si>
    <t>PARTICIPACIÓN CIUDADANA</t>
  </si>
  <si>
    <t>MATRIZ DE RIESGOS FONVALMED</t>
  </si>
  <si>
    <t>Técnica</t>
  </si>
  <si>
    <t>Ambiental</t>
  </si>
  <si>
    <t>Facturación</t>
  </si>
  <si>
    <t>Cartera</t>
  </si>
  <si>
    <t>Cobro Coactivo</t>
  </si>
  <si>
    <t>Modificadoras Técnicas</t>
  </si>
  <si>
    <t>ADQUISICIÓN DE BIENES Y SERVICIOS</t>
  </si>
  <si>
    <t>SOPORTE ADMINISTRATIVO</t>
  </si>
  <si>
    <t>SOPORTE JURÍDICO</t>
  </si>
  <si>
    <t>Atención al usuario</t>
  </si>
  <si>
    <t>Predios</t>
  </si>
  <si>
    <t>GESTIÓN DE TECNOLOGÍAS E INFORMACIÓN</t>
  </si>
  <si>
    <t>SERVICIO AL CIUDADANO</t>
  </si>
  <si>
    <t>SOPORTE FINANCIERO</t>
  </si>
  <si>
    <t>Tesorería</t>
  </si>
  <si>
    <t>Presupuesto</t>
  </si>
  <si>
    <t>Contabilidad</t>
  </si>
  <si>
    <t>EVALUACIÓN DE LA GESTIÓN Y MEJORAMIENTO CONTINUO</t>
  </si>
  <si>
    <t xml:space="preserve"> Daño Antijurídico</t>
  </si>
  <si>
    <t>Hacer revisión a las piezas elaboradas por el Contratista de obra, con las cuales se realizan las respectivas convocatorias para los diferentes espacios de participación de la comunidad.</t>
  </si>
  <si>
    <t>Cambio Climático</t>
  </si>
  <si>
    <t>Cambio en los regímenes hidrológicos que traen como consecuencia imprevisibilidad en las condiciones climáticas y climatológicas (Lluvias, aguas de escorrentía, situación que genera potenciales riesgos conexos.</t>
  </si>
  <si>
    <t>Aumento de los tiempos  construcción de las obras y reprocesos de las actividades constructivas.</t>
  </si>
  <si>
    <t>Se debe tener acceso a bases de datos históricas con las proyecciones climáticas oficiales emitidas por el IDEAM, SIATA y otras  para el análisis del pronóstico para proyectar las labores más críticas relacionadas con la conformación de los componentes viales estructurales, excavaciones y demás labores constructivas críticas potencialmente afectables por las condiciones de precipitación imperantes.</t>
  </si>
  <si>
    <t>Contratista de obra.
Interventoría de obra
Profesional técnico de apoyo a la supervisión ambiental FONVALMED</t>
  </si>
  <si>
    <t>Bitácoras de obra e informes semanales de obra</t>
  </si>
  <si>
    <t>Negación o requerimientos sobrevinientes de solicitudes relacionadas con permisos ambientales de las componentes forestales, agua, suelo, fauna</t>
  </si>
  <si>
    <t>Atrasos en los cronogramas de ejecución de las obras.</t>
  </si>
  <si>
    <t xml:space="preserve">Demoras en el otorgamiento de permisos ambientales relacionadas con los procesos internos de las autoridades ambientales. Se pueden ubicar en esta categoría los requerimientos ambientales nuevos y/o sobrevinientes, cuyas metodologías se encuentran en estado incipiente, generando potenciales conflictos de trámite y relacionamiento con la respectiva autoridad ambiental. </t>
  </si>
  <si>
    <t>Veeduría a la operatividad de la respectiva autoridad ambiental.</t>
  </si>
  <si>
    <t>Derechos de petición, documentación emitida por la Autoridad ambiental respectiva.</t>
  </si>
  <si>
    <t>Afectación calidad del aire</t>
  </si>
  <si>
    <t>Mala implementación de las medidas de control ambientales tendientes a evitar la emisión de material particulado y gases producto de combustión de los equipos, actividades y/o maquinaria empleada en el desarrollo constructivo de la obra contratada por la Entidad.</t>
  </si>
  <si>
    <t>*Sanciones ambientales, ley 1333 de 2009.
*Retrasos por pico y placa en momentos de contingencias ambientales por calidad del aire, dirigidos a volquetas y equipos de carga.</t>
  </si>
  <si>
    <t>*(Depósitos RCD debidamente cubiertos/Depósitos totales de obra)*100
*(# volquetas con (SOAT + tecnicomecánica vigente)/ # totales de volquetas  de obra)*100.
*(Humectaciones semanales realizadas / humectaciones semanales programadas)*100</t>
  </si>
  <si>
    <t>Incumplimiento de los requerimientos obligatorios emitidos por la autoridad ambiental respectiva, relacionados con la fauna, flora, biodiversidad y conectividad ecológica</t>
  </si>
  <si>
    <t xml:space="preserve">Sanciones disciplinarias, penales y fiscales </t>
  </si>
  <si>
    <t>Contratista de obra.
Interventoría de obra
Profesional técnico de apoyo y supervisión ambiental FONVALMED</t>
  </si>
  <si>
    <t>(# sancionatorios ambientales / # de obras contratadas)*100. El indicador debe tender a cero (0)</t>
  </si>
  <si>
    <t>Gestión de Obras de Interés Público - Ambiental</t>
  </si>
  <si>
    <t>X</t>
  </si>
  <si>
    <t>1. Afectación en los cronogramas de ejecución de obra.
2. Reclamaciones de los contratistas.
3. Generación de PQRS por las dificultades o demoras en los procesos constructivos y las potenciales afectaciones inherentes a la comunidad.
4. Se abren espacios temporales que posibilitan la interposición de mecanismos de participación ciudadana como acciones populares, tutelas, recurso de nulidad, entre otros.</t>
  </si>
  <si>
    <t>1. Seguimiento intensivo de los trámites ambientales
2. Recurrencia a instancias superiores para solicitar agilización de los trámites.</t>
  </si>
  <si>
    <t>Coordinación técnica y equipo ambiental</t>
  </si>
  <si>
    <t>1. Seguimiento y cumplimiento de la Guía de manejo Socio ambiental del Mpio. de Medellín.
2. Cumplimiento cabal de los lineamientos emitidos por la autoridad ambiental en las resoluciones expedidas autorizando las intervenciones en el componente biótico y abiótico intervenidos por la obra de infraestructura contratada por la Entidad</t>
  </si>
  <si>
    <t>1. Acompañamiento jurídico especializado en procedimientos ambientales.
2. Implementación efectiva de multas y sanciones a los contratistas por el tiempo en que se incurra en las omisiones de carácter ambiental hasta tanto no cesen las afectaciones y las mismas sean corregidas por el contratista a costo propio.</t>
  </si>
  <si>
    <t>1. Implementar medidas preventivas para evitar procesos sancionatorios.
2. Cumplimiento de lineamientos, exigencias, directrices y/o cantidades aprobadas por la Autoridad Ambiental</t>
  </si>
  <si>
    <t>Correos Electrónicos</t>
  </si>
  <si>
    <t>Solicitar al contratista la presentación de APU para los items de obra extra con sus debidos soportes</t>
  </si>
  <si>
    <t>Una vez se presente los adicionales</t>
  </si>
  <si>
    <t>Cada vez que ingrese un profesional nuevo, entregarle el manual</t>
  </si>
  <si>
    <t>APU</t>
  </si>
  <si>
    <t>Coima, falta de ética, falta de idoneidad del interventor, supervisor o apoyo a la supervisión</t>
  </si>
  <si>
    <t>1. Desembolsos injustificados
2. Detrimento patrimonial
3. Incumplimiento de obligaciones contractuales.
4. Mala imagen por parte del Fonvalmed al no entregar los productos con calidad a la ciudadanía.
5. Sanciones y procesos judiciales</t>
  </si>
  <si>
    <t xml:space="preserve">1. No aprobación de los diseños por parte de las entidades externas (Sec. Movilidad, DAPM)
2. No cumplimiento del cronograma por parte de los consultores </t>
  </si>
  <si>
    <t xml:space="preserve">1. Atraso en el inicio de las obras
2. Mala imagen de la entidad </t>
  </si>
  <si>
    <t>1. Incrementar el valor en las cláusulas por incumplimiento de entrega
2. Rigurosidad en los criterios de selección del consultor desde los pliegos de condiciones
3. Seguimiento a los tiempos de ejecución</t>
  </si>
  <si>
    <t xml:space="preserve">1. Gestión con el proceso de contratación para definir los términos de las cláusulas
2. Seguimiento al plan de trabajo </t>
  </si>
  <si>
    <t>Líder Proyectos</t>
  </si>
  <si>
    <t>Contratación sin el cumplimiento de los estudios previos.</t>
  </si>
  <si>
    <t>1. No contar con los rediseños del proyecto
2.Falta de los controles para la verificación de los requisitos 
3. Falta de planeación en el proceso contractual
4. Acceder a las presiones externas</t>
  </si>
  <si>
    <t>1. Hallazagos por parte de los órganos de control
2. Inconvenientes legales con el contratista seleccionado
3. Afectación presupuestal
4.  Incumplimiento en los tiempos inicialmente estipulado por el proceso de obras</t>
  </si>
  <si>
    <t xml:space="preserve">1. Comité de contratación
2.Aplicación de la lista de chequeo </t>
  </si>
  <si>
    <t>Verificar la documentación entregada por el contratista</t>
  </si>
  <si>
    <t>cada vez que se vaya a liquidar las obras</t>
  </si>
  <si>
    <t>Listas de chequeo</t>
  </si>
  <si>
    <t>Coima, falta de etica, falta de idoneidad del interventor, supervisor o apoyo a la supervisión</t>
  </si>
  <si>
    <t>Depende del inicio de las obras</t>
  </si>
  <si>
    <t># de convenios por obra</t>
  </si>
  <si>
    <t>Convenios firmados</t>
  </si>
  <si>
    <t>Depende del plan de trabajo definido</t>
  </si>
  <si>
    <t>Cláusulas
Plan de trabajo</t>
  </si>
  <si>
    <t xml:space="preserve"> Fuga de conocimiento.</t>
  </si>
  <si>
    <t>1. Fomentar comunicaciones internas el trabajo en equipo. 
2.Estructurar por procesos los backup de cada contratistas en sus actividades.</t>
  </si>
  <si>
    <t>Atender las peticiones de los certificados debidamente, dentro del software (BPMS) diseñado.</t>
  </si>
  <si>
    <t>acciones exigentes para el contratista
1. Humectación de agregados, arenas y materiales de construcción para evitar la resuspensión de partículas a la atmósfera.
2. Cubrimiento de depósitos de materiales de excavación y de construcción de obra para evitar la resuspensión por viento de material particulado a la atmósfera.
3. Implementación de equipos en buenas condiciones técnico mecánicas para las labores constructivas y de demolición de obra.
4. Cubrimiento de platones de volquetas que acarrean materiales de construcción y excavación (RCD) y verificación del cumplimiento de la directriz.</t>
  </si>
  <si>
    <t xml:space="preserve">Resoluciones vigentes para cada proceso particular. Ley 1333 de 2009, </t>
  </si>
  <si>
    <t xml:space="preserve">Desarrollar capacitaciones  en el uso del BPMS en los diferentes diferentes roles de usuario </t>
  </si>
  <si>
    <t>Seguimiento a las tareas 1 - 2 del BMPS (Radicación y digitalizacion)</t>
  </si>
  <si>
    <t>Seguimiento a los consecutivos y tareas 1 y 2 del BPMS (Radicación y digitalizacion).</t>
  </si>
  <si>
    <t>Distribución interna  inoportuna de comunicaciones oficiales</t>
  </si>
  <si>
    <t xml:space="preserve">1. Fallas técnicas de proveedores de Sistemas de Imformación SAFIX y BPMS.
</t>
  </si>
  <si>
    <t>1. Pérdida de Información y patrimonio documental
2. Investigaciones disciplinarias 
3. Investigaciones administrativas
4. Obstaculización de investigaciones</t>
  </si>
  <si>
    <t>Hacer uso eficiente y oportuno del repositorio para guardar copias de la informacion oficioal que se gestiona en el archivo de la entidad</t>
  </si>
  <si>
    <t>Responable GD</t>
  </si>
  <si>
    <t>Responsable GD - Responsable BPMS</t>
  </si>
  <si>
    <t>Incumplimiento a la  Administración del Riesgo</t>
  </si>
  <si>
    <t>Información manipulada o inconsistente con la realidad del inmueble a día de la Resolución Distribuidora, por parte de la información entregada por el recurrente</t>
  </si>
  <si>
    <t>GESTIÓN DE OBRAS DE INTERÉS PÚBLICO</t>
  </si>
  <si>
    <t>Profesional direccionamieno estratégico</t>
  </si>
  <si>
    <t>Socializar el código de integridad en las inducciones e reinducciones</t>
  </si>
  <si>
    <t xml:space="preserve">Fomento de la cultura ética </t>
  </si>
  <si>
    <t>Manipular  o divulgar información  de las ofertas realizadas por los bancos al momento de efectuar inversiones, a cambio de prerrogativas, o favores a Contratistas</t>
  </si>
  <si>
    <t>Seguimiento mensual del proceso de facturación. Realizacion de un  informe específico  que permita facilitar conciliación del plano 239 (facturación) y  plano 43 (contabilidad). (Número de documentos de cobro emitidos, valor minímo, saldo en mora y saldo total por pagar)</t>
  </si>
  <si>
    <t>Dar estricto cumplimiento a la Resolución que adopta el presupuesto cada vigencia, en las disposiciones aprobadas</t>
  </si>
  <si>
    <r>
      <t>Código: DE-</t>
    </r>
    <r>
      <rPr>
        <sz val="10"/>
        <rFont val="Arial"/>
        <family val="2"/>
      </rPr>
      <t>F-01</t>
    </r>
  </si>
  <si>
    <t>FECHA SEGUIMIENTO</t>
  </si>
  <si>
    <t>EVIDENCIA ACCIÓN O CONTROL</t>
  </si>
  <si>
    <t>EVALUACIÓN EFECTIVIDAD</t>
  </si>
  <si>
    <t>OBSERVACIÓN / RECOMENDACIÓN</t>
  </si>
  <si>
    <r>
      <t>Código: DE-</t>
    </r>
    <r>
      <rPr>
        <sz val="8"/>
        <rFont val="Arial"/>
        <family val="2"/>
      </rPr>
      <t>F-01</t>
    </r>
  </si>
  <si>
    <t xml:space="preserve">1. Formato
2. Procedimiento de Administración del riesgo
</t>
  </si>
  <si>
    <t xml:space="preserve"> 1 Comunidad con poca credibilidad en los procesos.
2. Insatisfacción por parte de la comunidad.
3. Negación por parte de la comunidad a la participación en los diferentes espacios generados.</t>
  </si>
  <si>
    <t>Garantizar la organización  para cada uno de los encuentros, con la  logística adecuada</t>
  </si>
  <si>
    <t>1. Negación por parte de la comunidad al desarrollo de actividades.
2. Generación de alianzas por parte de la comunidad en contra del desarrollo del proyecto y el avance de las obras.
3. Perdida de credibilidad.</t>
  </si>
  <si>
    <t>1. Formato de actas de reuniones
2. Formato listados de asistencia
3. formato de PQRS
Los anteriores soportes reposan en los informes de interventoría enviado de manera mensual, tanto en medio físico como digital; así como en el informe de finalización de obra.</t>
  </si>
  <si>
    <t>Total de sugerencias aprobadas e implementadas en la ejecución de las obras</t>
  </si>
  <si>
    <t>1 Instrucciones y directrices poco claras.
2 No correcta entrega de las piezas comunicativas</t>
  </si>
  <si>
    <t>1 Generación de conflictos entre la misma comunidad  con la entidad
2. Falta de credibilidad en los procesos desarrollados
3. Desconocimiento de las necesidades de la comunidad</t>
  </si>
  <si>
    <t>Hacer seguimiento a las acciones adelantadas en los proyectos, las cuales deben cumplir las directrices de la guía de manejo socio ambiental</t>
  </si>
  <si>
    <t>1. Formato de entrega de piezas
2. Formato de registro de llamadas telefónicas
3. Registro de envío de correos electrónicos y llamadas telefónicas.
Los anteriores soportes reposan en los informes de interventoría enviado de manera mensual, tanto en medio físico como digital; así como en el informe de finalización de obra.</t>
  </si>
  <si>
    <t>1 Poca convocatoria, no se abren los espacios de participación
2. Poco interés de la ciudadanía en participar de los espacios generados</t>
  </si>
  <si>
    <t>1. Comunidad no informada sobre los avances de los procesos.
2. Generación de información distorsionada por parte de la comunidad</t>
  </si>
  <si>
    <t>Garantizar la generación de los espacios y el desarrollo de los encuentros estipulados en la Guía de manejo socio ambiental</t>
  </si>
  <si>
    <t>1. Formatos de listados de asistencia.
2. Formatos de actas de reuniones
3. Registro fotográfico
Los anteriores soportes reposan en los informes de interventoría enviado de manera mensual, tanto en medio físico como digital; así como en el informe de finalización de obra.</t>
  </si>
  <si>
    <t>Creación del Punto de Atención a la Comunidad (PAC) en cada una de las obras en desarrollo.</t>
  </si>
  <si>
    <t>1 Elaboración y actualización permanente de las carteleras informativas, que incluya la información actualizada  de la obra.
2 Establecer el buzón de sugerencia en un lugar visible para la comunidad.</t>
  </si>
  <si>
    <t>Carteleras ubicadas estratégicamente para que los ciudadanos se informen
# buzones habilitados</t>
  </si>
  <si>
    <t xml:space="preserve">1. Obtener y acceder a portales oficiales relacionados con las proyecciones climáticas y climatológicas.
2 Enlazar los reportes oficiales con el cronograma </t>
  </si>
  <si>
    <t xml:space="preserve">1. Planeación ambiental, solicitud de permisos ambientales con suficiente antelación. Conformación de equipo ambiental para interpretación  de los requerimientos ambientales de la obra diseñada. 
2. Relacionamiento idóneo con las autoridades ambientales del área de influencia directa del proyecto. Aplicación de los DAA como figura conceptual para la minimización potencial del impacto ambiental </t>
  </si>
  <si>
    <t>1. Diseñar obras con la premisa de la minimización de la intervención a los componentes bióticos, nodos, corredores verdes, áreas protegidas, masas forestales de considerable densidad, área de influencia de especies faunísticas de importancia estratégica, entre otras.
2. Integración del equipo ambiental al equipo de diseño de las obras a contratar.
3. Solicitud de permisos y trámites ambientales con suficiente tiempo de antelación sin exceder en 12 meses el tiempo con relación al inicio de la construcción de la obra y que esto se presente una vez allegados todos los estudios e inventarios solicitados por la respectiva autoridad ambiental</t>
  </si>
  <si>
    <t>Total de permisos ambientales otorgados</t>
  </si>
  <si>
    <t xml:space="preserve">conceptualización de diseños de obras, </t>
  </si>
  <si>
    <t xml:space="preserve">1. Implementación estricta de las medidas consignadas en la medida de manejo socio ambiental del Municipio de Medellín para la ejecución de obras públicas.
2. Verificación de las funciones de control ambiental en obra conferidas a la Interventoría.
</t>
  </si>
  <si>
    <t>1. Generación de sanciones efectivas para el contratista por el incumplimiento ambiental en obra.
2. Aplicación de multas para el contratista e interventoría por el incumplimiento ambiental de los requerimientos de la Guía de Manejo Socio ambiental del Mpio. de Medellín</t>
  </si>
  <si>
    <t xml:space="preserve">1. Fallas en software, hardware </t>
  </si>
  <si>
    <t xml:space="preserve">1. Mal función en la prestación de servicio a la ciudadanía.
2. Pérdida de credibilidad y de Imagen institucional
3. Aumento de quejas
</t>
  </si>
  <si>
    <t>1.Entregar un documento de seguridad sin autorización del propietario o con información errada
2. Ineficiencia Administrativa
3. Problemas jurídicos</t>
  </si>
  <si>
    <t xml:space="preserve">
Medición inicial de hechos económicos de forma errada.
</t>
  </si>
  <si>
    <t xml:space="preserve">
 Hechos ocurridos no registrados                                                                     </t>
  </si>
  <si>
    <t xml:space="preserve">PROBABI
LIDAD </t>
  </si>
  <si>
    <t>PROCESO</t>
  </si>
  <si>
    <t>OBJETIVO PROCESO</t>
  </si>
  <si>
    <r>
      <t>1. Demora en la atención a la comunidad para la realización de sus trámites.
2. Pérdida de confianza e imagen de la Entidad ante la comunidad.
3. Suspensión del servicio</t>
    </r>
    <r>
      <rPr>
        <sz val="8"/>
        <color rgb="FFFF0000"/>
        <rFont val="Calibri"/>
        <family val="2"/>
        <scheme val="minor"/>
      </rPr>
      <t xml:space="preserve">
</t>
    </r>
  </si>
  <si>
    <r>
      <rPr>
        <sz val="8"/>
        <rFont val="Calibri"/>
        <family val="2"/>
        <scheme val="minor"/>
      </rPr>
      <t>1.Administrar eficientemente el control de acceso de los usuarios al sistema.</t>
    </r>
    <r>
      <rPr>
        <sz val="8"/>
        <color theme="1"/>
        <rFont val="Calibri"/>
        <family val="2"/>
        <scheme val="minor"/>
      </rPr>
      <t xml:space="preserve">
2.Monitorear y validar las opciones que tienen los usuarios.
Nota:  Se atendieron solicitudes e incidentes referentes a los permisos de los usuarios frente a los cambios del ROL.</t>
    </r>
  </si>
  <si>
    <t xml:space="preserve">No garantizar la confiabilidad de la información del  contribuyente por entregar copias de facturas a terceros sin la debida documentación exigible para realizar el trámite  </t>
  </si>
  <si>
    <t>Liquidar mal las  facturas  extraordinarias por no registrar los intereses moratorios en el momento de la expedición.</t>
  </si>
  <si>
    <t>Desinformar al contribuyente por brindar asesoría mala o incompleta.</t>
  </si>
  <si>
    <t>Solicitar el levantamiento de gravamen a una matrícula que no le corresponda</t>
  </si>
  <si>
    <t xml:space="preserve">Recibir solicitud de autorización de escritura sin revisar los requisitos  </t>
  </si>
  <si>
    <t xml:space="preserve">Recibir la solicitud del traslado de la contribución  sin revisar los requisitos  </t>
  </si>
  <si>
    <t>Recibir incompleta la documentación que acredita la corrección de la información del contribuyente o inmueble.</t>
  </si>
  <si>
    <t xml:space="preserve">No ingresar en el sistema  operativo BPMS  la actualización de datos de los contribuyentes. </t>
  </si>
  <si>
    <t>Detener el servicio de atención al ciudadano en las taquillas y call center por fallas en el sistema operativo SAFIX</t>
  </si>
  <si>
    <t>Generar desorden en la atención al contribuyente por saltar los turnos, atender sin turno y/o no hacer la llamada preferencial.</t>
  </si>
  <si>
    <t>Ingresar  Información errada en el BPMS</t>
  </si>
  <si>
    <t>#</t>
  </si>
  <si>
    <r>
      <t>Implementar el recaudo en línea con todos los bancos</t>
    </r>
    <r>
      <rPr>
        <b/>
        <sz val="8"/>
        <color rgb="FFFF0000"/>
        <rFont val="Calibri"/>
        <family val="2"/>
        <scheme val="minor"/>
      </rPr>
      <t xml:space="preserve"> </t>
    </r>
    <r>
      <rPr>
        <sz val="8"/>
        <color rgb="FFFF0000"/>
        <rFont val="Calibri"/>
        <family val="2"/>
        <scheme val="minor"/>
      </rPr>
      <t xml:space="preserve">
</t>
    </r>
  </si>
  <si>
    <t>EVIDENCIA, ACCIÓN O CONTROL</t>
  </si>
  <si>
    <t>% EFECTIVIDAD</t>
  </si>
  <si>
    <t>OBSERVACION/ RECOMENDACIÓN</t>
  </si>
  <si>
    <t xml:space="preserve">Relacionamiento normativo con las Autoridades Ambientales </t>
  </si>
  <si>
    <t xml:space="preserve">Afectaciones operativas por las dilaciones  en la autorización de permisos ambientales </t>
  </si>
  <si>
    <t>Procedimiento sancionatorio ambiental (Ley 1333 de 2009)</t>
  </si>
  <si>
    <t>Entrega de los rediseños por fuera del tiempo establecido para la ejecución de las obras del contrato.</t>
  </si>
  <si>
    <t>Uso indebido del poder por parte del interventor para aprobar mayores cantidades de obra injustificados con el fin de beneficiar al contratista y/o el mismo interventor y/o funcionario público.</t>
  </si>
  <si>
    <t>Que por omisión o extralimitación se suscriba el acta de recibo parcial y/o final de obra, sin el debido cumplimiento de los requisitos técnicos y contractuales, con el fin de favorecer al contratista y/o interventor y/o funcionario público o contratista de apoyo a la gestión</t>
  </si>
  <si>
    <t>Indebido uso del poder  para la aprobación por parte del interventor en la elaboración y/o ajuste de  estudios y diseños sobredimensionados por parte del constructor  en la etapa de ejecución de obras.</t>
  </si>
  <si>
    <t>Uso indebido del poder por parte del interventor para aprobar Ítems no previstos por fuera de los valores del mercado con el fin de beneficiar al contratista y/o el mismo interventor y/o funcionario público</t>
  </si>
  <si>
    <t xml:space="preserve">Que por omisión o extralimitación de competencias, se realice la estructuración y seguimiento de convenios o acuerdos, con fines o intereses particulares, en detrimento de Fonvalmed </t>
  </si>
  <si>
    <t>Convocatoria limitada y selectiva para el desarrollo de actividades, para la divulgación de la información</t>
  </si>
  <si>
    <t>Manejo inadecuado de la participación  y la información trasmitida y generada en los espacios de participación ciudadana.</t>
  </si>
  <si>
    <t xml:space="preserve">No divulgar información relevante sobre los avances y cambios en las obras, que afecten directamente a la comunidad. </t>
  </si>
  <si>
    <r>
      <t xml:space="preserve">Definir mensualmente el cronograma de facturación con los tiempos para cada proceso, este cronograma  se envía todas los profesionales que intervienen en el proceso.      Se comparte cronograma de facturación en archivo compartido,  con el fin de que cada involucrado ingrese la información de </t>
    </r>
    <r>
      <rPr>
        <sz val="8"/>
        <rFont val="Calibri"/>
        <family val="2"/>
        <scheme val="minor"/>
      </rPr>
      <t>los tiempos   ejecutados. 
2. Verificar que todos los profesionales que intervienen en el proceso, si estén cumpliendo con los tiempos  definidos en el cronograma.</t>
    </r>
  </si>
  <si>
    <t>Evaluación y gestión de la mejora</t>
  </si>
  <si>
    <t>OBJETIVO PROCESO:</t>
  </si>
  <si>
    <t>Gestión de Obras de Interés Público - Técnica</t>
  </si>
  <si>
    <r>
      <t xml:space="preserve">1. Fallas en la herramienta tecnológica
</t>
    </r>
    <r>
      <rPr>
        <b/>
        <sz val="8"/>
        <color theme="1"/>
        <rFont val="Calibri"/>
        <family val="2"/>
        <scheme val="minor"/>
      </rPr>
      <t xml:space="preserve">2. </t>
    </r>
    <r>
      <rPr>
        <sz val="8"/>
        <color theme="1"/>
        <rFont val="Calibri"/>
        <family val="2"/>
        <scheme val="minor"/>
      </rPr>
      <t xml:space="preserve">Requerir respuesta de otros procesos.
</t>
    </r>
    <r>
      <rPr>
        <b/>
        <sz val="8"/>
        <color theme="1"/>
        <rFont val="Calibri"/>
        <family val="2"/>
        <scheme val="minor"/>
      </rPr>
      <t>3.</t>
    </r>
    <r>
      <rPr>
        <sz val="8"/>
        <color theme="1"/>
        <rFont val="Calibri"/>
        <family val="2"/>
        <scheme val="minor"/>
      </rPr>
      <t xml:space="preserve"> Proceso manual que puede generar registros erróneos o falta de registros (Taquilla)
</t>
    </r>
    <r>
      <rPr>
        <b/>
        <sz val="8"/>
        <color theme="1"/>
        <rFont val="Calibri"/>
        <family val="2"/>
        <scheme val="minor"/>
      </rPr>
      <t>4.</t>
    </r>
    <r>
      <rPr>
        <sz val="8"/>
        <color theme="1"/>
        <rFont val="Calibri"/>
        <family val="2"/>
        <scheme val="minor"/>
      </rPr>
      <t xml:space="preserve"> Descuido humano
</t>
    </r>
  </si>
  <si>
    <r>
      <rPr>
        <b/>
        <sz val="8"/>
        <color theme="1"/>
        <rFont val="Calibri"/>
        <family val="2"/>
        <scheme val="minor"/>
      </rPr>
      <t>1</t>
    </r>
    <r>
      <rPr>
        <sz val="8"/>
        <color theme="1"/>
        <rFont val="Calibri"/>
        <family val="2"/>
        <scheme val="minor"/>
      </rPr>
      <t xml:space="preserve">.Investigaciones disciplinarias.
</t>
    </r>
    <r>
      <rPr>
        <b/>
        <sz val="8"/>
        <color theme="1"/>
        <rFont val="Calibri"/>
        <family val="2"/>
        <scheme val="minor"/>
      </rPr>
      <t>2.</t>
    </r>
    <r>
      <rPr>
        <sz val="8"/>
        <color theme="1"/>
        <rFont val="Calibri"/>
        <family val="2"/>
        <scheme val="minor"/>
      </rPr>
      <t xml:space="preserve"> Necesidades no satisfechas de la comunidad.
</t>
    </r>
    <r>
      <rPr>
        <b/>
        <sz val="8"/>
        <color theme="1"/>
        <rFont val="Calibri"/>
        <family val="2"/>
        <scheme val="minor"/>
      </rPr>
      <t xml:space="preserve">3. </t>
    </r>
    <r>
      <rPr>
        <sz val="8"/>
        <color theme="1"/>
        <rFont val="Calibri"/>
        <family val="2"/>
        <scheme val="minor"/>
      </rPr>
      <t xml:space="preserve">Pérdida de confianza y mala imagen de la Entidad ante la comunidad
</t>
    </r>
    <r>
      <rPr>
        <b/>
        <sz val="8"/>
        <color theme="1"/>
        <rFont val="Calibri"/>
        <family val="2"/>
        <scheme val="minor"/>
      </rPr>
      <t>4.</t>
    </r>
    <r>
      <rPr>
        <sz val="8"/>
        <color theme="1"/>
        <rFont val="Calibri"/>
        <family val="2"/>
        <scheme val="minor"/>
      </rPr>
      <t xml:space="preserve"> Acciones judiciales en contra de la Entidad
</t>
    </r>
    <r>
      <rPr>
        <b/>
        <sz val="8"/>
        <color theme="1"/>
        <rFont val="Calibri"/>
        <family val="2"/>
        <scheme val="minor"/>
      </rPr>
      <t>5.</t>
    </r>
    <r>
      <rPr>
        <sz val="8"/>
        <color theme="1"/>
        <rFont val="Calibri"/>
        <family val="2"/>
        <scheme val="minor"/>
      </rPr>
      <t xml:space="preserve"> Incumplimiento de las obligaciones de la Entidad.
</t>
    </r>
    <r>
      <rPr>
        <b/>
        <sz val="8"/>
        <color theme="1"/>
        <rFont val="Calibri"/>
        <family val="2"/>
        <scheme val="minor"/>
      </rPr>
      <t>6</t>
    </r>
    <r>
      <rPr>
        <sz val="8"/>
        <color theme="1"/>
        <rFont val="Calibri"/>
        <family val="2"/>
        <scheme val="minor"/>
      </rPr>
      <t>. No percibir oportunamente el recaudo de valorización para la ejecución de las obras.</t>
    </r>
  </si>
  <si>
    <r>
      <rPr>
        <b/>
        <sz val="8"/>
        <color theme="1"/>
        <rFont val="Calibri"/>
        <family val="2"/>
        <scheme val="minor"/>
      </rPr>
      <t xml:space="preserve">1. </t>
    </r>
    <r>
      <rPr>
        <sz val="8"/>
        <color theme="1"/>
        <rFont val="Calibri"/>
        <family val="2"/>
        <scheme val="minor"/>
      </rPr>
      <t>Solicitar informe mensualizado al abogado encargado de la respuesta.
2. Verificar la información suministrada por el abogado en el BPMS
3</t>
    </r>
    <r>
      <rPr>
        <b/>
        <sz val="8"/>
        <color theme="1"/>
        <rFont val="Calibri"/>
        <family val="2"/>
        <scheme val="minor"/>
      </rPr>
      <t xml:space="preserve">. </t>
    </r>
    <r>
      <rPr>
        <sz val="8"/>
        <color theme="1"/>
        <rFont val="Calibri"/>
        <family val="2"/>
        <scheme val="minor"/>
      </rPr>
      <t xml:space="preserve">Solicitar al profesional encargado de la PQRS respuesta ante el no cumplimiento de los tiempos.
</t>
    </r>
  </si>
  <si>
    <r>
      <t>1. Solicitar informe mensualizado al abogado encargado.
2. Verificar la información suministrada por el abogado en el BPMS y tablas de excel personal.
3</t>
    </r>
    <r>
      <rPr>
        <b/>
        <sz val="8"/>
        <color theme="1"/>
        <rFont val="Calibri"/>
        <family val="2"/>
        <scheme val="minor"/>
      </rPr>
      <t xml:space="preserve">. </t>
    </r>
    <r>
      <rPr>
        <sz val="8"/>
        <color theme="1"/>
        <rFont val="Calibri"/>
        <family val="2"/>
        <scheme val="minor"/>
      </rPr>
      <t xml:space="preserve">Solicitar al profesional encargado de la PQRS respuesta ante el no cumplimiento de los tiempos.
</t>
    </r>
  </si>
  <si>
    <t xml:space="preserve">PROBABILIDAD </t>
  </si>
  <si>
    <t>Suministrar los bienes y servicios con oportunidad, eficiencia, transparencia y eficacia, mediante una adecuada planeación, selección, contratación, y ejecución para satisfacer las necesidades de las partes interesadas.</t>
  </si>
  <si>
    <t xml:space="preserve">Fomentar comunicaciones internas.
Generar actividades extralaborales de forma recreativa.
Realizar las reuniones de equipos en espacios diferentes.
</t>
  </si>
  <si>
    <t xml:space="preserve">1. Programar socializaciones internas
</t>
  </si>
  <si>
    <t>Socializacion Manejo del aplicativo BPMS.</t>
  </si>
  <si>
    <t xml:space="preserve">
Revisión mensual en la planilla de aportes el adecuado pago y riesgo seleccionado.</t>
  </si>
  <si>
    <t>Custodia archivo 
Digitalizacion de la docuementacion y cargue en el BPMS</t>
  </si>
  <si>
    <t>Uso indebido de información crítica y sensible, por parte de las personas que realizan la organización y custodia de documentos</t>
  </si>
  <si>
    <t xml:space="preserve"> 
1. Actos de corrupción.
2.Desconocimiento del los instrumetos archivisticos</t>
  </si>
  <si>
    <t>Improbable</t>
  </si>
  <si>
    <t>1. Registros de control de prestamos de documentos Fisicos y 
2. Acuerdo de aprobacion del Consejo Departamental de Archivo</t>
  </si>
  <si>
    <t xml:space="preserve">Permitir las consultas al personal idoneo definido por la entidad. </t>
  </si>
  <si>
    <t xml:space="preserve">Implementar y aplicar el reglamento inteno de archivo con la debida justificacion del uso de informacion sensible y critica. </t>
  </si>
  <si>
    <t xml:space="preserve">
Responsable GD</t>
  </si>
  <si>
    <t>Consulta</t>
  </si>
  <si>
    <t>Omisión del uso de los instrumentos de control , generando informacion por fuera del sistema de informacion institucional.</t>
  </si>
  <si>
    <t xml:space="preserve">
1. Debilidad en las socializaciones, inducciones y reinducciones a colaboradores y grupos de trabajo
2. Deficiencias en la elaboración y aplicación de controles y seguimiento.</t>
  </si>
  <si>
    <t>1. Pérdida de Información.
 2. Investigaciones administrativas por carencia de registros fidedignos. 
3. Respuesta oportuna a solicitudes de información y a peticiones.
4. Posible daño antijuridico a la entidad.</t>
  </si>
  <si>
    <t>Probable</t>
  </si>
  <si>
    <t>Fortalecer las socializaciones, inducciones y reinducciones a colaboradores y grupos de trabajo</t>
  </si>
  <si>
    <t># Capacitaciones
# Socializaciones</t>
  </si>
  <si>
    <t xml:space="preserve">
1. Lista de Asistencia con la respectiva presentacion.  </t>
  </si>
  <si>
    <t>Mayor</t>
  </si>
  <si>
    <t># Registros</t>
  </si>
  <si>
    <t>1.Registros de contro</t>
  </si>
  <si>
    <t>Posible</t>
  </si>
  <si>
    <t>1. Expedinte Contractual.
Informacion 
2. Cargada al repositorio.</t>
  </si>
  <si>
    <t>Usar eficientemente y oportunamente del repositorio para guardar copias de la informacion oficio al que se gestiona en el archivo de la entidad</t>
  </si>
  <si>
    <t>Elaboración, aprobación y aplicación de manuales de procedimientos e instrumentos archivísticos. El cual incluye información clasificada y reservada, y tablas de control de acceso</t>
  </si>
  <si>
    <t xml:space="preserve">
Elaborar, adoptar, socializar  y aplicar manuales de procedimientos e instrumentos archivísticos, asi mismo los instrumentos  índice de información clasificada y reservada, y tablas de control de acceso.</t>
  </si>
  <si>
    <t>Elaborar 5 Instrumentos (PINAR, TRD, TVD, TCA, IICR)
 Aplicarcion y socializacion de los existentes.</t>
  </si>
  <si>
    <t>1. Registros de control de prestamos de documentos Fisicos y digitales.
2. Sistema de Gestión de la Calidad.
3. Informe visita de inspección</t>
  </si>
  <si>
    <t>Implementar y aplicar el reglamento inteno de archivo fortalecieondo la consulta electronica.</t>
  </si>
  <si>
    <t>70% Consulta digital</t>
  </si>
  <si>
    <t xml:space="preserve">Profesional de defensa juridica para la primer causa. Profesional daño antijurídico </t>
  </si>
  <si>
    <t>Profesional de defensa juridica</t>
  </si>
  <si>
    <t>Soporte Jurídico - Daño Antijurídico - Defensa Jurídica</t>
  </si>
  <si>
    <t>No adelantar una gestión de cobro efectiva en cada una de las etapas de vencimiento de las obligaciones</t>
  </si>
  <si>
    <t>Estrategico</t>
  </si>
  <si>
    <t xml:space="preserve">No contar con la información de los contribuyentes y sus vencimientos
No gestionar la informaicón reportada de los contribuyentes en vecimientos superior a 3 cuotas en mora
No realizar plan de gestión cobro y recuado </t>
  </si>
  <si>
    <t>Deterioro de la cartera y perdida de oportunidad de contactabilidad al deduor
Prescripción de la dueda</t>
  </si>
  <si>
    <t>Reducir el Riesgo
Evitar el riesgo
Compartir o transferir el riesgo</t>
  </si>
  <si>
    <t xml:space="preserve">
Segumiento  al la gestióny comportamiento  de la cartera vencida 
Implementación de un cuadro  de evolución caetera vencida  que permita evaluar el desarrollo periodico de la gestión de cobro 
</t>
  </si>
  <si>
    <t>Descarga de reportes de cartera vencida
Analisis y clasificación contribuyents con cartera vencida
Engrega mensual de la base de datos para gestionar por cobro coactivo
Seguimiento gestión contribuyentes en cobro coactivo, revisar que todos los contribuyentes sujetos a cobro se esten cobrando debidamente
Gestión cobro persuasivo</t>
  </si>
  <si>
    <t>Mes completo</t>
  </si>
  <si>
    <t xml:space="preserve">Total contribuyentes gestionables cobro/ Total contribuyentes gestionados cobro coactivo
Total contribuyentes vencidos gestionables/ Total contribuyentes gestionados cobro persuasivo
</t>
  </si>
  <si>
    <t>Informe ejecutivo mes</t>
  </si>
  <si>
    <t>No lograr el recaudo esperado de las cuotas vencidas de la contribución facturada y sin cancelar.</t>
  </si>
  <si>
    <t>No establecer  planes de trabajo adecuados para la correcta recuperación de la cartera
No contar con la información actualizada de los contribuyentes vencidos
No realizar una correcta gestion de recaudo</t>
  </si>
  <si>
    <t>Deterioro de la cartera y perdida de oportunidad de contactabilidad al deduor</t>
  </si>
  <si>
    <t>Menor</t>
  </si>
  <si>
    <t xml:space="preserve">Seguimiento al porcentaje de recuperabilidad de cartera vencida: contribyuyenets y saldo vencido
Seguimiento plan de trabajo gestion cobro persuasivo que permita establecer estrategias de negocio desde el inicio del desarrollo de la gestión
</t>
  </si>
  <si>
    <t xml:space="preserve">Revisión y analisis mensual   del comportamiento de la cartera
Consoliidar y determinar segnmento base para iniciar gestión de cobro persuasivo
Gestion cobro persuasivo masivo- comunicación carta cobro persuasivo, gestion telefonica persuasivo, mensaje de texto persuasivo
Gestion personalizada cobro persuasivo- contacto telefonico contribuyentes mas morosos-  realización visitas contribuyentes mas morosos
</t>
  </si>
  <si>
    <t>Total valor recuperado cobro coactivo/  Total saldo en mora gestionable
Total valor recuperado cobro persuasivo/ Total saldo en mora gestionable
Total recuperado/ Total saldo en mora gestionable</t>
  </si>
  <si>
    <t>Informe ejecutivo mes
Registro BPMS
Reportes gestión persuasivo</t>
  </si>
  <si>
    <t xml:space="preserve">No reportar  oportunamente la información de los deudores morosos del estado por parte de Fonvalmed </t>
  </si>
  <si>
    <t>No tener claro los tiempos y la información a reportar
No contar con la base de datos  con la información de los contribuyentes
Dificultades en la conexión o el aplicativo para reportar la información</t>
  </si>
  <si>
    <t>Sanciones por incumplimiento</t>
  </si>
  <si>
    <t>Seguimiento  al cronograma y cumplimiento de fechas para realizar el cargue de la información</t>
  </si>
  <si>
    <t>Descarga plano de cartera
Consolidación de la información, según parametros exigidos
Socializar procedimiento a realizar para el cargue de la información
Cargue de base de datos aplicativo</t>
  </si>
  <si>
    <t>Junio - Diciembre</t>
  </si>
  <si>
    <t>Cargue efectivo información</t>
  </si>
  <si>
    <t>Pantallazo cargue información en la plataforma</t>
  </si>
  <si>
    <t>No realizar concicliacion de información que reposa en el modulo de cartera y contabilidad</t>
  </si>
  <si>
    <t xml:space="preserve">Desarrollos del sistema inadecuados
Que las operaciones realizadas en el sistema de información desde el modulo de cartera no interfacen a los modulos de contabilidad y presupuesto.
No reailzar proceso de conciliación del mes 
</t>
  </si>
  <si>
    <t>Inconsistencias de información en el modulo de cartera, contabilidad y  presupuesto</t>
  </si>
  <si>
    <t>Asumir  el riesgo
Reducir el riesgo</t>
  </si>
  <si>
    <t xml:space="preserve">Seguimiento mensual  a la infomación que reposa en el modulo de cartera y contabiliadd </t>
  </si>
  <si>
    <t xml:space="preserve">Revisión y descarga plano 226, capital por facturar
Conslidar informaición del saldo a capital por facturar  en el modulo de cartera, y revisar información con la información que reposa en el modulo de contabilida ,identificar diferencia y encontrar causal para coregir.
Revisar operaciones en el sistema información que información afectan en cartera y como migran en contabilidad
Analisis notas credito de careta, que procesos afectan y como migran  a contabiliad
Revision y descarga plano 29,   venciimientos de cartera
Consolidar informaición de los valores  en el modulo de cartera, y revisar información con la información que reposa en el modulo de contabilidad, identificar diferencia y encontrar causales.
</t>
  </si>
  <si>
    <t>mensual</t>
  </si>
  <si>
    <t>Capital por factura cartera -  Capital por factura contabilidad-  Valor diferencia
Valor vencido  cartera -  Valor vencido  contabilidad - Valor diferencia</t>
  </si>
  <si>
    <t>Correos
Plan de trabajo conciliaciones mes</t>
  </si>
  <si>
    <t>Presentacion de informes inoportunos, e inexactos que afecten la toma de decisiones</t>
  </si>
  <si>
    <t>Que la infomación que reposa en los  reportes de cartera no coincida con la realidad de la cartera</t>
  </si>
  <si>
    <t xml:space="preserve">Desinformación
Desocnocimiento de la cartera de la entidad
Informacion que no  sirve para tomar de
decisiones, ya que no concuerda con la realidad
</t>
  </si>
  <si>
    <t xml:space="preserve">Seguimiento a la informacipon que reposa en los reportes </t>
  </si>
  <si>
    <t>Descarga y  revisión  plano 226
Descarga y  revisión  plano 29
Comparación información de ambos planos
Analsis evolutivo cartera entidad</t>
  </si>
  <si>
    <t>planos descargados</t>
  </si>
  <si>
    <t>Informe ejecutivo</t>
  </si>
  <si>
    <t>Realizar modificaciones y ajustes indebidos en el sitema</t>
  </si>
  <si>
    <t>Realizar ajustes en los intereses de mora que no sean procedentes
Realizar modificaciones en el sistema errada</t>
  </si>
  <si>
    <t xml:space="preserve">Detrimento patrimonial
Notificar valores que no corresponde al contribuyente
 Mala percepción de la entidad hacia el contribuyente.
Reproceso en la operación
</t>
  </si>
  <si>
    <t>Realizar revisión y monitoreo de ajustes de moras por modificadoras
Revisión saldos notificados medante modificadora tecnica</t>
  </si>
  <si>
    <t>Acta ajuste intereses de mora
Registro información  en el formato establecido para realizar ajuste de intereses de mora
Revisión y aprobación intereses de mroa que se requiean ajustar
Revisión por parte del area de cartera lo saldos a notificar</t>
  </si>
  <si>
    <t>Cartera- Area Juridica- Area Tecnica</t>
  </si>
  <si>
    <t xml:space="preserve">todo el mes </t>
  </si>
  <si>
    <t>Total ajsutes realizados- actas 
Total modificadoras revisadas</t>
  </si>
  <si>
    <t>Actas ajsute intereses de mroa
Archivo Excel por modificadora revisada
Correso electronicos</t>
  </si>
  <si>
    <t>Expedir paz y salvo para la venta con deuda de la contribución superior a 2smmlv son solicitar el traslado de la contribución.</t>
  </si>
  <si>
    <t xml:space="preserve">Manuales de políticas proceso del proceso libros de contabilidad </t>
  </si>
  <si>
    <t xml:space="preserve">Procesos manuales que generen registros erróneos.
</t>
  </si>
  <si>
    <t>Actos administrativos de mandamiento de pago y resolución de embargo , mal proyectados.
Reprocesos.
Excepciones.</t>
  </si>
  <si>
    <t>Catastrófico</t>
  </si>
  <si>
    <t>Reducir , evitar  o compartir o tranferir el riesgo</t>
  </si>
  <si>
    <t xml:space="preserve">Revisión en el sistema Safix (Plano de cartera 226).
</t>
  </si>
  <si>
    <t>1,Establecer periodos de tiempo de revisión de Información. (Puedes crear un cronograma con estas revisiones)
2,Verificar por parte del Procesojurídica (Abogados) la información suministrada en la Base de Datos matriz de cobro coactivo.</t>
  </si>
  <si>
    <t>Líder proceso.</t>
  </si>
  <si>
    <t>Contribuyentes que no cumplen con los requisitos para el cobro coactivo.
Cambios de Propietario de Oficio.
Cambio de identifcación de Oficio</t>
  </si>
  <si>
    <t>1. Reportar al ProcesoJurídica del Centro de Atención, los hallazgos en errores entregados por el Procesode cartera.
2. Cada abogado, deberá revisar en el estudio de legalidad las variables que entregue el Procesode cartera que sean necesarias para el cobro coactivo.</t>
  </si>
  <si>
    <t>Procesode Cartera.
Procesode Cobro Coactivo</t>
  </si>
  <si>
    <t>Prescripción de la acción de cobro.
No recaudo de la contribución.
Detrimento Patrimonial.</t>
  </si>
  <si>
    <t>Una vez clasificados  los contribuyentes  por antigüedad, el Procesode cobro coactivo de forma inmediata deberá realizar el reparto de los contribuyentes que tengan esta condición para aplicar el principio de celeridad e iniciar el proceso de cobro coactivo.</t>
  </si>
  <si>
    <t>Proceso de Cartera.
Proceso de Cobro Coactivo.</t>
  </si>
  <si>
    <t>Impedir la expedición de procesos de cobro coactivo por la  información desactualizada o errónea en los reportes de catastro e instrumentos públicos.</t>
  </si>
  <si>
    <t>La información entregada al proceso de cobro coactivo, este desactualizada y al momento de consultarla se evidencia que no se puede emprender la recuperación por la via coactiva.</t>
  </si>
  <si>
    <t xml:space="preserve">Cambios de Propietario de Oficio.
Cambio de identifcacion de Oficio.
Actos Administrativos con falsa motivación. </t>
  </si>
  <si>
    <t>El Procesodeberá cotejar de manera acertada la información obtenida con la investigación de bienes y con el estudio de legalidad adelantado por cada abogado ;así mismo el abogado deberá solicitar la información necesaria a las entidades que estime pertinenetes para corroborar y esclarecer la información que considere dudosa.</t>
  </si>
  <si>
    <t>ProcesoTecnica.
Procesode Cartera.
Procesode Cobro Coactivo.</t>
  </si>
  <si>
    <t xml:space="preserve">Restringir la expedicion de resoluciones para los actos administrativos, por fallas del sistema BPMS.
</t>
  </si>
  <si>
    <t>Colapso del sistema.
El Admisnitrador del sistema no tenga solucion visible en el tiempo.</t>
  </si>
  <si>
    <t xml:space="preserve">Requerimiento al Procesotecnologica para su asistencia. </t>
  </si>
  <si>
    <t>Mientras que el Procesode TI y el Procesoadministrativa no tengas planes de contingencia para contrarestar tal hecho, el Procesode cobro coactivo procederá a realizar planes accesorios para dar solución a la situación que genera el mal proceso del sistema; en consecuencia la productividad del Procesode cobro  tendria tendencia a disminuir.</t>
  </si>
  <si>
    <t xml:space="preserve">ProcesoT.I.
Proceso de Cobro Coactivo.
</t>
  </si>
  <si>
    <t xml:space="preserve">
Creacion y elaboracion de planes de contingencia para el Procesoespecifica.</t>
  </si>
  <si>
    <t>Actualizar de manera Indebida la base de datos de la abogado del Procesode cobro coactivo (encargado de la expedicion de Mandamiento de Pago y Resolucion de Embargo).</t>
  </si>
  <si>
    <t>Al momento de alimentar la base de datos matriz de cobro coactivo, la informacion consultada e investigada por cada abogado, no este actualizada.</t>
  </si>
  <si>
    <t xml:space="preserve">Seguimiento periódico en reuniones planeadas con el abogado y la auxiliar juridica al momento de actualizar la base de datos.
</t>
  </si>
  <si>
    <t>Semanalmente cada abogado deberá aportar a la coordinación del Procesode cobro coactivo las tareas desarrolladas durante la semana y así, la auxiliar del Procesose encargará de actualizar la base cobro coactivo matriz.</t>
  </si>
  <si>
    <t>Procesode Cobro Coactivo.</t>
  </si>
  <si>
    <t>Actos Administrativos con falsa motivación. 
Futuras controversias judiciales.</t>
  </si>
  <si>
    <t>Realizar seguimiento periódico en las bases de datos internas de Cobro coactivo.
Revisión de los actos administrativos para su aprobación.</t>
  </si>
  <si>
    <t>Proceso de Cobro Coactivo.</t>
  </si>
  <si>
    <t>Raro</t>
  </si>
  <si>
    <t>Realizar seguimiento periódico en las bases de datos internas de Cobro coactivo.
Revisión de los actos administrativos para su aprobación.</t>
  </si>
  <si>
    <t>favorecer a terceros, dilatando el proceso de cobro coactivo.</t>
  </si>
  <si>
    <t>Que el abogado no envíe datos del contribuyente para su respectiva radicación en el sistema de gestión docuemntal BPMS, con el fin  de dilatar el proceso de cobro coactivo en contra del contribuyente.</t>
  </si>
  <si>
    <t>Faltas disciplinarias.
Responsabilidad Fiscal.
Hallazgos Administrativos, disciplinarios y Penales.
Detrimento Patrimonial para la entidad.</t>
  </si>
  <si>
    <t xml:space="preserve">BPMS, SAFIX  y BASE DE DATOS MATRIZ DE COBRO COACTIVO. 
</t>
  </si>
  <si>
    <t>Revisión periodica por parte de  la coordinación del Procesode cobro coactivo con apoyo del Procesode cartera de la entidad.</t>
  </si>
  <si>
    <t>Proceso de Cobro Coactivo.
Proceso de Cartera.</t>
  </si>
  <si>
    <t>Cargar en el sistema BPMS actos administrativos que no corresponden con el proyectado para cada proceso de cobro coactivo.</t>
  </si>
  <si>
    <t xml:space="preserve">Que el abogado encargado del proceso de forma errada suministre un acto administrativo dirferente al asignado. </t>
  </si>
  <si>
    <t>Nulidad en el Proceso de Cobro.
Reprocesos en el Proceso de Cobro Coactivo.</t>
  </si>
  <si>
    <t xml:space="preserve">Posible </t>
  </si>
  <si>
    <t>Monitoreo por parte de la coordinación del Procesode cobro coactivo.</t>
  </si>
  <si>
    <t>Manipular  de forma indebida los actos administrativos, en el traslado de los documentos al director general.</t>
  </si>
  <si>
    <t>Que los documentos enviados para firma del director general de la entidad sean extraviados por la persona responsable de tramitar la respectiva firma.
Que en la oficina del director general los documentos sean traspapelados para otra dependecia.</t>
  </si>
  <si>
    <t>Perdida de actos administrativos en la manipulación física de los mismos.
Reproceso.
Retraso del Proceso Cobro Coactivo.</t>
  </si>
  <si>
    <t>Monitoreo de las planillas de control de documentos por la coordinación del Procesode cobro coactivo.</t>
  </si>
  <si>
    <t>Proceso de Cobro Coactivo.
Proceso de administrativa  (trámite firma)</t>
  </si>
  <si>
    <t>Manipular  de forma indebida los actos administrativos, en el traslado de los documentos al Procesode notificaciones.</t>
  </si>
  <si>
    <t xml:space="preserve">Que los documentos enviados para el Procesode notificaciones  de la entidad sean extraviados por la persona responsable de tramitar la respectiva notificación.
</t>
  </si>
  <si>
    <t xml:space="preserve">Planilla de control de documentos recibidos. </t>
  </si>
  <si>
    <t xml:space="preserve">Procesode Cobro Coactivo.
Procesode administrativa (notificaciones)
</t>
  </si>
  <si>
    <t>Indebida Notificación de los actos administrativos que sirven de título ejecutivo para el cobro coactivo en FONVALMED.</t>
  </si>
  <si>
    <t>Revisión inadecuada por parte del abogado en el estudio de legalidad, antes de expedir la resolución de mandamiento de pago.</t>
  </si>
  <si>
    <t>Reproceso en el estudio de legalidad del estado jurídico del contribuyente.
Revocatoria del acto administrativo de mandamiento de pago.
Anulacion de las actuaciones administrativas (Medidas cautelares).
Terminacion y archivo del Proceso de cobro coactivo.</t>
  </si>
  <si>
    <t>Revisión del Coordinador de Cobro Coactivo, al momento de firmar el acto administrativo.</t>
  </si>
  <si>
    <t xml:space="preserve">Monitoreo del acto administrativo por medio del Sistema Safix y BPMS
</t>
  </si>
  <si>
    <t xml:space="preserve">Coordinador Procesode Cobro Coactivo.
Abogado encargado de la ROSE.
</t>
  </si>
  <si>
    <t>SAFIX.
Sistema de Informacion del Operador Logistico (CADENA).</t>
  </si>
  <si>
    <t>SAFIX.
BPMS.</t>
  </si>
  <si>
    <t xml:space="preserve">
Revisión del Procedimiento de la Resolución que Ordena Seguir Adelante con la ejecucion.
</t>
  </si>
  <si>
    <t>Controlar el tiempo de firmas de los actos administrativos de Mandamiento de Pago y de Embargo.</t>
  </si>
  <si>
    <t>El Acto administrativo de Mandamiento de pago, no sea firmado en el menor tiempo posible por el Director General de la entidad.</t>
  </si>
  <si>
    <t>Retardo en la Notificacion del Acto Administrativo y prolongacion en el tiempo de la ejecutoria del mismo acto.
Reproceso en el estudio de legalidad del estado juridico del contribuyente.
Anulacion de los consecutivos de las resoluciones particulares creadas para dar vida al proceso de cobro.</t>
  </si>
  <si>
    <t>Planilla de Entrega al Proceso de Notificaciones.</t>
  </si>
  <si>
    <t>Crear dentro del proceso de Notificaciones, una planilla integral donde se establezcan las fechas de recibido y entrega por parte de la dirección General y las fechas de devolucion de los actos administrativos.</t>
  </si>
  <si>
    <t>Procesode Notrificaciones.
ProcesoCobro Coactivo.</t>
  </si>
  <si>
    <t>BPMS.</t>
  </si>
  <si>
    <t>BPMS.
Operador Logistico. (CADENA).
Carpeta compartida</t>
  </si>
  <si>
    <t>No contar con la información precisa de los ocntribuyentes</t>
  </si>
  <si>
    <t>Inexistencia de convenio inter-administrativo con la OIRP.</t>
  </si>
  <si>
    <t>Prescripción de la Acción de Cobro.
Acumulación de procesos, para iniciar cobro coactivo.</t>
  </si>
  <si>
    <t>Crear el convenio interadministrativo</t>
  </si>
  <si>
    <t>Solicitud a la Subdireccion Administrativa y Financiera,  para la celebración del Convenio con la OIRP zona sur.</t>
  </si>
  <si>
    <t>BPMS.
SECOP.</t>
  </si>
  <si>
    <t>BPMS- Contrato
SECOP.
RENDICION DE CUENTA (CONTRALORIA).
Correo Electrónico</t>
  </si>
  <si>
    <t xml:space="preserve">Incumplimiento de la ejecutoraria del acto administrativo por medio del cual se responde las excepeciones </t>
  </si>
  <si>
    <t>Notificación extemporánea de las actuaciones administrativas.
Solicitud de conceptos a otros procesos de la Entidad
Tardanza en la respuesta por el abogado encargado</t>
  </si>
  <si>
    <t>Denuncia ante los entes de control, por violacion al debido proceso.
Eventuales procesos judiciales (tutelas) en contra de la entidad.
Tardanza en la respuesta de cobro coactivo
Reprocesos al interior de la entidad, con relacion al area financiera y juridica especificamente.</t>
  </si>
  <si>
    <t>Seguimiento por parte del equipo de cobro coactivo</t>
  </si>
  <si>
    <t>Solicitud al proceso de notificaciones sobre el trámite de entrega del medio de defensa de excepción. 
Solicitud de informe de tiempos de entrega de las excepciones</t>
  </si>
  <si>
    <t>Procesode Cobro Coactivo.
ProcesoAdministrativa.</t>
  </si>
  <si>
    <t>BPMS.
Operador Logistico. (CADENA)</t>
  </si>
  <si>
    <t>Revisar apoyado en el Proceso administrativo, el trámite de notificacion y la ejecutoria del mismo.</t>
  </si>
  <si>
    <t>Indebida aplicación de los titulos de deposito judicial que ingresan a la cuenta del banco agrario de colombia autorizada por la entidad para el deposito de los embargos.</t>
  </si>
  <si>
    <t>no existe desarrollo en el sistema SAFIX, para devolver la facturación al momento en que ingresa el dinero al banco agrario de colombia, fecha en la cual se entiende pagada la contribución de acuerdo al articulo 803 del E.T.N</t>
  </si>
  <si>
    <t xml:space="preserve">Eventuales procesos judiciales. </t>
  </si>
  <si>
    <t>Seguimiento por parte del equipo de cobro coactivo y de cartera para la aplicación de forma eficiente de los titulos de deposito judicial.</t>
  </si>
  <si>
    <t>Modificar el sistema SAFIX, para la adecuada aplicación de los titulos de deposito judicial.</t>
  </si>
  <si>
    <t xml:space="preserve">
Procesos Administrativa (Cartera y T.I).</t>
  </si>
  <si>
    <t xml:space="preserve">SAFIX, area T.I, </t>
  </si>
  <si>
    <t>Indebida notificación de la resolución de mandamiento de pago.</t>
  </si>
  <si>
    <t xml:space="preserve">Por perdida del acto acministrativo cuando se envia a firmas, o por inconsistencias con el operador logistico. </t>
  </si>
  <si>
    <t>No interrupción de la prescripción de la contribución de valorización resolución 094 de 2014.</t>
  </si>
  <si>
    <t>Seguimiento por parte del area de cobro coactivo al estado de las notificaciones.</t>
  </si>
  <si>
    <t>El area de cobro coactivo informará al area de notificaciones las anomalias que encuentre en el procedimiento de notificaciones.</t>
  </si>
  <si>
    <t>Procesos cobro coactivo y notificaciones.</t>
  </si>
  <si>
    <t>BPMS. Operador logistico.</t>
  </si>
  <si>
    <t>Operador logistico.</t>
  </si>
  <si>
    <t>Contribuyentes que estan en proceso de cobro coactivo, con medidas cautelares y se les realiza modificadora tecnica.</t>
  </si>
  <si>
    <t>No existe la adecuada comunicación entre el area tecnica de valroización y el area de cobro coactivo.</t>
  </si>
  <si>
    <t>Revisión por parte del área técnica de valorización en la base de datos de cobro coactivo si las matriculas inmobiliarias a las que se les vaya a realizar modificadora  estan o no en proceso de cobro coactivo.</t>
  </si>
  <si>
    <t>El area tecnica deberá revisar en cobro coactivo si las matriculas inmobiliarias a las que se les vaya a realizar modificadora  estan o no en proceso de cobro coactivo.</t>
  </si>
  <si>
    <t>Proceso tecnico de valorización.</t>
  </si>
  <si>
    <t>BPMS, SAFIX</t>
  </si>
  <si>
    <t xml:space="preserve">Elaboró: Profesional Juridíco </t>
  </si>
  <si>
    <t xml:space="preserve">Revisó: </t>
  </si>
  <si>
    <t xml:space="preserve">Aprobó: Sistema Integrado de Planeación y Gestión </t>
  </si>
  <si>
    <t>Herramienta tecnológica desactualizada (SAFIX).
Traslado de información de los operadores, errada al BPMS. 
Falta de Personal.</t>
  </si>
  <si>
    <t>Inconsistencia en el inventario   fisico con el registro contable</t>
  </si>
  <si>
    <t>Implementación de procedimeinto de bienes de consumo y devolutivo</t>
  </si>
  <si>
    <t>Realizar 2 inventarios fisicos al año.</t>
  </si>
  <si>
    <t>Acta de inventario</t>
  </si>
  <si>
    <t>Deterioro de los bienes muebles devolutivos de la entidad</t>
  </si>
  <si>
    <t xml:space="preserve">1. Falta de planeación administrativa 
2. Desconocimiento de la forma de operar de la entidad </t>
  </si>
  <si>
    <t>Seguimiento, control y monitoreo del estado de bienes devolutivos</t>
  </si>
  <si>
    <t xml:space="preserve">Diseñar formularios que permitan el reporte adecuado de las necesidades con el fin realizar estudio de mercado y costos  a las necesidades de la entidad </t>
  </si>
  <si>
    <t xml:space="preserve">Profesional Administrativa </t>
  </si>
  <si>
    <t>Contrato de mantenimiento, relacion de necesidades</t>
  </si>
  <si>
    <t>Informes de supervision de contratos</t>
  </si>
  <si>
    <t>Relacion de necesidades</t>
  </si>
  <si>
    <r>
      <t xml:space="preserve">1. Ausentismo
2. Afectación de la salud y  entorno laboral
</t>
    </r>
    <r>
      <rPr>
        <sz val="9"/>
        <rFont val="Arial"/>
        <family val="2"/>
      </rPr>
      <t>3. Demandas</t>
    </r>
  </si>
  <si>
    <t>SEGUIMIENTO</t>
  </si>
  <si>
    <t>SAFIX, BPMS, operados logistico web logistica y carpeta compartida de notificaciones.</t>
  </si>
  <si>
    <t>BPMS, Operador Logistico web, CADENA y Carpeta compartida de notificaciones y de cobro coactivo.</t>
  </si>
  <si>
    <t>BPMS- Contrato SECOP, rendición de cuentas (CONTRALORIA), Correo Electrónico</t>
  </si>
  <si>
    <t>BPMS, carpeta compartida de notificaciones,  operador logistico web y CADENA.</t>
  </si>
  <si>
    <t>SAFIX, carpeta compartida de cobro coactivo, pagina del banco agrario de colombia</t>
  </si>
  <si>
    <t>carpeta compartida de notificaciones,  web logistica  cadena y en la pagina de la entidad FONVALMED .</t>
  </si>
  <si>
    <t xml:space="preserve"> Correo electronico, VUR, carpeta compartida de cobro coactivo.</t>
  </si>
  <si>
    <t>El cargo de Jefe de control interno no se ha creado, pero las actividades inherentes al proceso se desarrolla con personal contratado y el riesgo no se ha materializado</t>
  </si>
  <si>
    <t>Informes de auditoria legales y reglamentarias y basadas en riesgos, según plan de auditoria 2019.</t>
  </si>
  <si>
    <t>El riesgo no se materializó en la vigencia.</t>
  </si>
  <si>
    <t>Capacitaciones recibidas pro el equipo de trabajo de control interno</t>
  </si>
  <si>
    <t>Profesional de defensa juridica - Profesional Gestión Documental</t>
  </si>
  <si>
    <t>Profesional daño antijurídico - Profesional Defensa Juridica</t>
  </si>
  <si>
    <t>Profesional daño antijurídico - Profesional Defensa Juridica - Coordinador Jurídico</t>
  </si>
  <si>
    <t>Vigencia de los avaluos</t>
  </si>
  <si>
    <t>Trasncurre el temrino de vigencia de 1 año del avaluo, sin adelantar alguna actuacion</t>
  </si>
  <si>
    <t>Elaboracion de un nuevo avaluo</t>
  </si>
  <si>
    <t>Identifciacion de las fechas de radicacion del avaluo por parte del abogado a cargo del proceso</t>
  </si>
  <si>
    <t>Elaborar base de datos con la identifciacion de las fechas de radicacion de los avaluos</t>
  </si>
  <si>
    <t>Avaluo</t>
  </si>
  <si>
    <t>Incumplimeinto en los tiempos de adqusicion</t>
  </si>
  <si>
    <t>Prolongacion en el tiempo para la legalizacion de la compra por situaciones atipicas</t>
  </si>
  <si>
    <t>Costos adicionales dentro, para brindar las garantias  procesales</t>
  </si>
  <si>
    <t>Revision del area tecnica de las necesidades de obra, que permitan adelantar las gestiones de forma oportuna</t>
  </si>
  <si>
    <t>Solicitar al rea tecnica, tener en cuenta las nuevas necesidades dentro del cornogrma de trabajo, teniendo en cuenta el plan de adqusicion</t>
  </si>
  <si>
    <t>Plano Punteo</t>
  </si>
  <si>
    <t>INICIO</t>
  </si>
  <si>
    <t>Perdida de actos administrativos en la manipulación física de los mismos.
Reproceso.
Retraso del Proceso Cobro Coactivo.</t>
  </si>
  <si>
    <t>Las auditorias programadas para el año de 2019 se ejcutaron en su totalidad. El riesgo no se materializó en la vigencia</t>
  </si>
  <si>
    <t>Solicxitud reporte TI</t>
  </si>
  <si>
    <t>No se evidenció ningun acto de esta naturaleza</t>
  </si>
  <si>
    <t>Seguimiento a solicitudes de los contribuyentes https://docs.google.com/spreadsheets/d/1TdqUO-EAMOi2oSkVvkNjgdGvxpV00ht0lI9iaK8db50/edit#gid=0</t>
  </si>
  <si>
    <t xml:space="preserve">Quejas </t>
  </si>
  <si>
    <t>No aplica, tecnologia ya hizo un ajuste para restringir este riesgo.</t>
  </si>
  <si>
    <t>Archivo en Gestión documental de las autorizaciones y BPMS.</t>
  </si>
  <si>
    <t>BPMS, Carpeta compartida del proceso de cobro coactivo,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</si>
</sst>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 #,##0_-;_-* &quot;-&quot;_-;_-@_-"/>
    <numFmt numFmtId="165" formatCode="yyyy\-mm\-dd;@"/>
    <numFmt numFmtId="166" formatCode="dd/mm/yyyy;@"/>
    <numFmt numFmtId="167" formatCode="0.0"/>
  </numFmts>
  <fonts count="45" x14ac:knownFonts="1">
    <font>
      <sz val="11"/>
      <color theme="1"/>
      <name val="Calibri"/>
      <family val="2"/>
      <scheme val="minor"/>
    </font>
    <font>
      <b/>
      <sz val="11"/>
      <color theme="1"/>
      <name val="Calibri"/>
      <family val="2"/>
      <scheme val="minor"/>
    </font>
    <font>
      <sz val="10"/>
      <color theme="1"/>
      <name val="Arial"/>
      <family val="2"/>
    </font>
    <font>
      <sz val="10"/>
      <name val="Arial"/>
      <family val="2"/>
    </font>
    <font>
      <b/>
      <sz val="10"/>
      <color theme="1"/>
      <name val="Arial"/>
      <family val="2"/>
    </font>
    <font>
      <b/>
      <sz val="11"/>
      <color theme="1"/>
      <name val="Arial"/>
      <family val="2"/>
    </font>
    <font>
      <b/>
      <sz val="9"/>
      <color indexed="81"/>
      <name val="Tahoma"/>
      <family val="2"/>
    </font>
    <font>
      <sz val="9"/>
      <color indexed="81"/>
      <name val="Tahoma"/>
      <family val="2"/>
    </font>
    <font>
      <sz val="10"/>
      <color rgb="FF7030A0"/>
      <name val="Calibri"/>
      <family val="2"/>
      <scheme val="minor"/>
    </font>
    <font>
      <sz val="12"/>
      <color rgb="FFFF0000"/>
      <name val="Calibri"/>
      <family val="2"/>
      <scheme val="minor"/>
    </font>
    <font>
      <sz val="11"/>
      <name val="Arial"/>
      <family val="2"/>
    </font>
    <font>
      <sz val="11"/>
      <color theme="1"/>
      <name val="Calibri"/>
      <family val="2"/>
      <scheme val="minor"/>
    </font>
    <font>
      <sz val="11"/>
      <color theme="1"/>
      <name val="Arial"/>
      <family val="2"/>
    </font>
    <font>
      <sz val="12"/>
      <color theme="1"/>
      <name val="Arial"/>
      <family val="2"/>
    </font>
    <font>
      <b/>
      <sz val="12"/>
      <color theme="1"/>
      <name val="Arial"/>
      <family val="2"/>
    </font>
    <font>
      <b/>
      <sz val="10"/>
      <color theme="1"/>
      <name val="Calibri"/>
      <family val="2"/>
      <scheme val="minor"/>
    </font>
    <font>
      <b/>
      <sz val="12"/>
      <color theme="1"/>
      <name val="Calibri"/>
      <family val="2"/>
      <scheme val="minor"/>
    </font>
    <font>
      <u/>
      <sz val="11"/>
      <color theme="10"/>
      <name val="Calibri"/>
      <family val="2"/>
      <scheme val="minor"/>
    </font>
    <font>
      <sz val="11"/>
      <color indexed="8"/>
      <name val="Calibri"/>
      <family val="2"/>
    </font>
    <font>
      <b/>
      <sz val="18"/>
      <color theme="1"/>
      <name val="Arial"/>
      <family val="2"/>
    </font>
    <font>
      <sz val="16"/>
      <color indexed="8"/>
      <name val="Arial"/>
      <family val="2"/>
    </font>
    <font>
      <b/>
      <sz val="8"/>
      <color theme="1"/>
      <name val="Arial"/>
      <family val="2"/>
    </font>
    <font>
      <b/>
      <sz val="9"/>
      <color indexed="8"/>
      <name val="Arial"/>
      <family val="2"/>
    </font>
    <font>
      <u/>
      <sz val="11"/>
      <color theme="10"/>
      <name val="Arial"/>
      <family val="2"/>
    </font>
    <font>
      <sz val="8"/>
      <color indexed="8"/>
      <name val="Arial"/>
      <family val="2"/>
    </font>
    <font>
      <i/>
      <sz val="11"/>
      <color indexed="8"/>
      <name val="Arial"/>
      <family val="2"/>
    </font>
    <font>
      <sz val="10"/>
      <color theme="1"/>
      <name val="Calibri"/>
      <family val="2"/>
      <scheme val="minor"/>
    </font>
    <font>
      <sz val="8"/>
      <color theme="1"/>
      <name val="Arial"/>
      <family val="2"/>
    </font>
    <font>
      <sz val="8"/>
      <name val="Arial"/>
      <family val="2"/>
    </font>
    <font>
      <b/>
      <sz val="8"/>
      <color theme="1"/>
      <name val="Calibri"/>
      <family val="2"/>
      <scheme val="minor"/>
    </font>
    <font>
      <sz val="8"/>
      <color theme="1"/>
      <name val="Calibri"/>
      <family val="2"/>
      <scheme val="minor"/>
    </font>
    <font>
      <sz val="8"/>
      <name val="Calibri"/>
      <family val="2"/>
      <scheme val="minor"/>
    </font>
    <font>
      <sz val="8"/>
      <color rgb="FFFF0000"/>
      <name val="Calibri"/>
      <family val="2"/>
      <scheme val="minor"/>
    </font>
    <font>
      <sz val="10"/>
      <name val="Calibri"/>
      <family val="2"/>
      <scheme val="minor"/>
    </font>
    <font>
      <b/>
      <sz val="8"/>
      <color rgb="FFFF0000"/>
      <name val="Calibri"/>
      <family val="2"/>
      <scheme val="minor"/>
    </font>
    <font>
      <b/>
      <sz val="14"/>
      <color theme="1"/>
      <name val="Arial"/>
      <family val="2"/>
    </font>
    <font>
      <b/>
      <sz val="14"/>
      <color theme="1"/>
      <name val="Calibri"/>
      <family val="2"/>
      <scheme val="minor"/>
    </font>
    <font>
      <b/>
      <sz val="12"/>
      <name val="Arial"/>
      <family val="2"/>
    </font>
    <font>
      <sz val="10"/>
      <color theme="0"/>
      <name val="Calibri"/>
      <family val="2"/>
      <scheme val="minor"/>
    </font>
    <font>
      <sz val="8"/>
      <color theme="0"/>
      <name val="Arial"/>
      <family val="2"/>
    </font>
    <font>
      <sz val="9"/>
      <color theme="1"/>
      <name val="Calibri"/>
      <family val="2"/>
      <scheme val="minor"/>
    </font>
    <font>
      <sz val="9"/>
      <color theme="1"/>
      <name val="Arial"/>
      <family val="2"/>
    </font>
    <font>
      <sz val="9"/>
      <name val="Arial"/>
      <family val="2"/>
    </font>
    <font>
      <sz val="11"/>
      <name val="Calibri"/>
      <family val="2"/>
      <scheme val="minor"/>
    </font>
    <font>
      <b/>
      <sz val="7"/>
      <color theme="1"/>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0000"/>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right style="thin">
        <color indexed="64"/>
      </right>
      <top/>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bottom style="thin">
        <color auto="1"/>
      </bottom>
      <diagonal/>
    </border>
    <border>
      <left/>
      <right/>
      <top style="thin">
        <color indexed="64"/>
      </top>
      <bottom style="medium">
        <color indexed="64"/>
      </bottom>
      <diagonal/>
    </border>
    <border>
      <left style="thin">
        <color auto="1"/>
      </left>
      <right style="medium">
        <color indexed="64"/>
      </right>
      <top/>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auto="1"/>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4">
    <xf numFmtId="0" fontId="0" fillId="0" borderId="0"/>
    <xf numFmtId="0" fontId="3" fillId="0" borderId="0"/>
    <xf numFmtId="0" fontId="3" fillId="0" borderId="0"/>
    <xf numFmtId="9" fontId="3" fillId="0" borderId="0" applyFont="0" applyFill="0" applyBorder="0" applyAlignment="0" applyProtection="0"/>
    <xf numFmtId="164" fontId="1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cellStyleXfs>
  <cellXfs count="1805">
    <xf numFmtId="0" fontId="0" fillId="0" borderId="0" xfId="0"/>
    <xf numFmtId="0" fontId="2" fillId="0" borderId="0" xfId="0" applyFont="1" applyBorder="1" applyAlignment="1">
      <alignment horizontal="left" vertical="center"/>
    </xf>
    <xf numFmtId="0" fontId="4" fillId="0" borderId="0" xfId="0" applyFont="1" applyBorder="1" applyAlignment="1">
      <alignment horizontal="center" vertical="center"/>
    </xf>
    <xf numFmtId="0" fontId="2" fillId="0" borderId="0" xfId="0" applyFont="1" applyBorder="1" applyAlignment="1">
      <alignment horizontal="left" vertical="center" wrapText="1"/>
    </xf>
    <xf numFmtId="0" fontId="2" fillId="0" borderId="0" xfId="0" applyFont="1" applyBorder="1" applyAlignment="1">
      <alignment horizontal="center" vertical="center"/>
    </xf>
    <xf numFmtId="0" fontId="2" fillId="0" borderId="0" xfId="0" applyFont="1" applyBorder="1" applyAlignment="1">
      <alignment horizontal="center"/>
    </xf>
    <xf numFmtId="0" fontId="12" fillId="0" borderId="0" xfId="0" applyFont="1" applyAlignment="1">
      <alignment wrapText="1"/>
    </xf>
    <xf numFmtId="0" fontId="12" fillId="0" borderId="0" xfId="0" applyFont="1"/>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2" fillId="0" borderId="34" xfId="0" applyFont="1" applyBorder="1" applyAlignment="1">
      <alignment horizontal="left" vertical="center" wrapText="1"/>
    </xf>
    <xf numFmtId="0" fontId="2" fillId="0" borderId="34" xfId="0" applyFont="1" applyBorder="1" applyAlignment="1">
      <alignment horizontal="center" vertical="center" wrapText="1"/>
    </xf>
    <xf numFmtId="0" fontId="12" fillId="0" borderId="0" xfId="0" applyFont="1" applyAlignment="1">
      <alignment horizont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0" fontId="12" fillId="0" borderId="0" xfId="0" applyFont="1" applyBorder="1"/>
    <xf numFmtId="0" fontId="2" fillId="0" borderId="0" xfId="0" applyFont="1" applyBorder="1" applyAlignment="1">
      <alignment horizontal="center"/>
    </xf>
    <xf numFmtId="0" fontId="12" fillId="0" borderId="4" xfId="0" applyFont="1" applyBorder="1" applyAlignment="1">
      <alignment horizontal="center" vertical="center"/>
    </xf>
    <xf numFmtId="0" fontId="12" fillId="7" borderId="54" xfId="0" applyFont="1" applyFill="1" applyBorder="1"/>
    <xf numFmtId="0" fontId="12" fillId="7" borderId="55" xfId="0" applyFont="1" applyFill="1" applyBorder="1"/>
    <xf numFmtId="0" fontId="12" fillId="7" borderId="56" xfId="0" applyFont="1" applyFill="1" applyBorder="1"/>
    <xf numFmtId="0" fontId="12" fillId="6" borderId="0" xfId="0" applyFont="1" applyFill="1"/>
    <xf numFmtId="0" fontId="12" fillId="7" borderId="57" xfId="0" applyFont="1" applyFill="1" applyBorder="1"/>
    <xf numFmtId="0" fontId="12" fillId="7" borderId="0" xfId="0" applyFont="1" applyFill="1" applyBorder="1"/>
    <xf numFmtId="0" fontId="14" fillId="7" borderId="0" xfId="0" applyFont="1" applyFill="1" applyBorder="1" applyAlignment="1">
      <alignment horizontal="right" vertical="center"/>
    </xf>
    <xf numFmtId="14" fontId="14" fillId="7" borderId="0" xfId="0" applyNumberFormat="1" applyFont="1" applyFill="1" applyBorder="1" applyAlignment="1">
      <alignment horizontal="left" vertical="center"/>
    </xf>
    <xf numFmtId="0" fontId="21" fillId="7" borderId="0" xfId="0" applyFont="1" applyFill="1" applyBorder="1" applyAlignment="1">
      <alignment horizontal="right" vertical="center"/>
    </xf>
    <xf numFmtId="0" fontId="12" fillId="7" borderId="58" xfId="0" applyFont="1" applyFill="1" applyBorder="1"/>
    <xf numFmtId="0" fontId="12" fillId="7" borderId="0" xfId="0" applyFont="1" applyFill="1" applyBorder="1" applyAlignment="1">
      <alignment vertical="center"/>
    </xf>
    <xf numFmtId="0" fontId="22" fillId="7" borderId="0" xfId="0" applyFont="1" applyFill="1" applyBorder="1" applyAlignment="1">
      <alignment horizontal="left" vertical="center" wrapText="1"/>
    </xf>
    <xf numFmtId="0" fontId="24" fillId="7" borderId="31" xfId="0" applyFont="1" applyFill="1" applyBorder="1" applyAlignment="1">
      <alignment horizontal="left" vertical="center"/>
    </xf>
    <xf numFmtId="0" fontId="23" fillId="7" borderId="0" xfId="5" applyFont="1" applyFill="1" applyBorder="1" applyAlignment="1">
      <alignment horizontal="left" vertical="center"/>
    </xf>
    <xf numFmtId="0" fontId="24" fillId="7" borderId="31" xfId="0" applyFont="1" applyFill="1" applyBorder="1" applyAlignment="1">
      <alignment horizontal="left" vertical="center" wrapText="1"/>
    </xf>
    <xf numFmtId="0" fontId="24" fillId="7" borderId="0" xfId="0" applyFont="1" applyFill="1" applyBorder="1" applyAlignment="1">
      <alignment horizontal="left" vertical="center" wrapText="1"/>
    </xf>
    <xf numFmtId="0" fontId="24" fillId="7" borderId="0" xfId="0" applyFont="1" applyFill="1" applyBorder="1" applyAlignment="1">
      <alignment horizontal="left" vertical="center"/>
    </xf>
    <xf numFmtId="0" fontId="25" fillId="7" borderId="0" xfId="0" applyFont="1" applyFill="1" applyBorder="1" applyAlignment="1">
      <alignment horizontal="left" vertical="center"/>
    </xf>
    <xf numFmtId="0" fontId="24" fillId="7" borderId="0" xfId="0" applyFont="1" applyFill="1" applyBorder="1" applyAlignment="1">
      <alignment vertical="center" wrapText="1"/>
    </xf>
    <xf numFmtId="0" fontId="12" fillId="7" borderId="59" xfId="0" applyFont="1" applyFill="1" applyBorder="1" applyAlignment="1">
      <alignment vertical="center"/>
    </xf>
    <xf numFmtId="0" fontId="12" fillId="7" borderId="60" xfId="0" applyFont="1" applyFill="1" applyBorder="1" applyAlignment="1">
      <alignment vertical="center"/>
    </xf>
    <xf numFmtId="0" fontId="12" fillId="7" borderId="61" xfId="0" applyFont="1" applyFill="1" applyBorder="1" applyAlignment="1">
      <alignment vertical="center"/>
    </xf>
    <xf numFmtId="0" fontId="24" fillId="7" borderId="31" xfId="0" applyFont="1" applyFill="1" applyBorder="1" applyAlignment="1">
      <alignment vertical="center" wrapText="1"/>
    </xf>
    <xf numFmtId="0" fontId="23" fillId="7" borderId="0" xfId="5" applyFont="1" applyFill="1" applyBorder="1" applyAlignment="1">
      <alignment horizontal="center" vertical="center" wrapText="1"/>
    </xf>
    <xf numFmtId="0" fontId="2" fillId="7" borderId="0" xfId="0" applyFont="1" applyFill="1" applyBorder="1" applyAlignment="1">
      <alignment vertical="center" wrapText="1"/>
    </xf>
    <xf numFmtId="0" fontId="5" fillId="2" borderId="0" xfId="0" applyFont="1" applyFill="1" applyBorder="1" applyAlignment="1">
      <alignment horizontal="center" vertical="center"/>
    </xf>
    <xf numFmtId="0" fontId="12" fillId="0" borderId="0" xfId="0" applyFont="1" applyFill="1" applyBorder="1" applyAlignment="1" applyProtection="1">
      <alignment horizontal="left" vertical="center" wrapText="1"/>
      <protection locked="0"/>
    </xf>
    <xf numFmtId="0" fontId="5" fillId="2" borderId="0" xfId="0" applyFont="1" applyFill="1" applyBorder="1" applyAlignment="1">
      <alignment horizontal="center" vertical="center" wrapText="1"/>
    </xf>
    <xf numFmtId="0" fontId="12" fillId="0" borderId="0" xfId="0" applyFont="1" applyBorder="1" applyAlignment="1">
      <alignment horizontal="left"/>
    </xf>
    <xf numFmtId="0" fontId="12" fillId="0" borderId="0" xfId="0" applyFont="1" applyBorder="1" applyAlignment="1" applyProtection="1">
      <alignment horizontal="left" vertical="center" wrapText="1"/>
      <protection locked="0"/>
    </xf>
    <xf numFmtId="0" fontId="0" fillId="0" borderId="0" xfId="0" applyFont="1"/>
    <xf numFmtId="0" fontId="27" fillId="0" borderId="0" xfId="0" applyFont="1"/>
    <xf numFmtId="0" fontId="27" fillId="0" borderId="0" xfId="0" applyFont="1" applyBorder="1" applyAlignment="1">
      <alignment horizontal="left" vertical="center"/>
    </xf>
    <xf numFmtId="0" fontId="27" fillId="0" borderId="19" xfId="0" applyFont="1" applyBorder="1" applyAlignment="1">
      <alignment horizontal="center" vertical="center"/>
    </xf>
    <xf numFmtId="0" fontId="27" fillId="0" borderId="4" xfId="0" applyFont="1" applyFill="1" applyBorder="1" applyAlignment="1">
      <alignment horizontal="left" vertical="center" wrapText="1"/>
    </xf>
    <xf numFmtId="0" fontId="27" fillId="0" borderId="4" xfId="0" applyFont="1" applyFill="1" applyBorder="1" applyAlignment="1">
      <alignment horizontal="left" vertical="center"/>
    </xf>
    <xf numFmtId="0" fontId="27" fillId="0" borderId="4" xfId="0" applyFont="1" applyFill="1" applyBorder="1" applyAlignment="1">
      <alignment horizontal="center" vertical="center"/>
    </xf>
    <xf numFmtId="0" fontId="27" fillId="0" borderId="4" xfId="0" applyFont="1" applyBorder="1" applyAlignment="1">
      <alignment vertical="center" wrapText="1"/>
    </xf>
    <xf numFmtId="14" fontId="27" fillId="0" borderId="7" xfId="0" applyNumberFormat="1" applyFont="1" applyFill="1" applyBorder="1" applyAlignment="1">
      <alignment horizontal="center" vertical="center"/>
    </xf>
    <xf numFmtId="0" fontId="27" fillId="0" borderId="4" xfId="0" applyFont="1" applyBorder="1" applyAlignment="1">
      <alignment horizontal="left" vertical="center" wrapText="1"/>
    </xf>
    <xf numFmtId="0" fontId="27" fillId="3" borderId="4" xfId="0" applyFont="1" applyFill="1" applyBorder="1" applyAlignment="1" applyProtection="1">
      <alignment horizontal="left" vertical="center" wrapText="1"/>
      <protection locked="0"/>
    </xf>
    <xf numFmtId="0" fontId="27" fillId="0" borderId="9"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10" xfId="0" applyFont="1" applyBorder="1" applyAlignment="1">
      <alignment vertical="center" wrapText="1"/>
    </xf>
    <xf numFmtId="0" fontId="27" fillId="0" borderId="33" xfId="0" applyFont="1" applyBorder="1" applyAlignment="1">
      <alignment horizontal="center" vertical="center"/>
    </xf>
    <xf numFmtId="0" fontId="27" fillId="3" borderId="34" xfId="0" applyFont="1" applyFill="1" applyBorder="1" applyAlignment="1" applyProtection="1">
      <alignment horizontal="left" vertical="center" wrapText="1"/>
      <protection locked="0"/>
    </xf>
    <xf numFmtId="0" fontId="27" fillId="0" borderId="36" xfId="0" applyFont="1" applyFill="1" applyBorder="1" applyAlignment="1">
      <alignment horizontal="center" vertical="center" wrapText="1"/>
    </xf>
    <xf numFmtId="0" fontId="27" fillId="0" borderId="34" xfId="0" applyFont="1" applyBorder="1" applyAlignment="1" applyProtection="1">
      <alignment horizontal="left" vertical="center" wrapText="1"/>
      <protection locked="0"/>
    </xf>
    <xf numFmtId="0" fontId="27" fillId="0" borderId="34" xfId="0" applyFont="1" applyBorder="1" applyAlignment="1">
      <alignment vertical="center" wrapText="1"/>
    </xf>
    <xf numFmtId="9" fontId="27" fillId="0" borderId="4" xfId="0" applyNumberFormat="1" applyFont="1" applyBorder="1" applyAlignment="1">
      <alignment horizontal="left" vertical="center" wrapText="1"/>
    </xf>
    <xf numFmtId="0" fontId="5" fillId="3" borderId="0" xfId="0" applyFont="1" applyFill="1" applyBorder="1" applyAlignment="1">
      <alignment horizontal="center" vertical="center"/>
    </xf>
    <xf numFmtId="0" fontId="5" fillId="3" borderId="0" xfId="0" applyFont="1" applyFill="1" applyBorder="1" applyAlignment="1">
      <alignment horizontal="center" vertical="center" wrapText="1"/>
    </xf>
    <xf numFmtId="0" fontId="12" fillId="0" borderId="4" xfId="0" applyFont="1" applyBorder="1"/>
    <xf numFmtId="0" fontId="12" fillId="0" borderId="34" xfId="0" applyFont="1" applyBorder="1"/>
    <xf numFmtId="0" fontId="12" fillId="0" borderId="37" xfId="0" applyFont="1" applyBorder="1"/>
    <xf numFmtId="0" fontId="12" fillId="0" borderId="4" xfId="0" applyFont="1" applyBorder="1" applyAlignment="1">
      <alignment horizontal="center"/>
    </xf>
    <xf numFmtId="0" fontId="12" fillId="0" borderId="4" xfId="0" applyFont="1" applyBorder="1" applyAlignment="1">
      <alignment horizontal="center" vertical="center" wrapText="1"/>
    </xf>
    <xf numFmtId="165" fontId="12" fillId="0" borderId="0" xfId="0" applyNumberFormat="1" applyFont="1" applyAlignment="1">
      <alignment horizontal="center"/>
    </xf>
    <xf numFmtId="165" fontId="12" fillId="0" borderId="28" xfId="0" applyNumberFormat="1" applyFont="1" applyBorder="1" applyAlignment="1">
      <alignment horizontal="center" vertical="center" wrapText="1"/>
    </xf>
    <xf numFmtId="165" fontId="12" fillId="0" borderId="4" xfId="0" applyNumberFormat="1" applyFont="1" applyBorder="1" applyAlignment="1">
      <alignment horizontal="center" vertical="center" wrapText="1"/>
    </xf>
    <xf numFmtId="165" fontId="12" fillId="0" borderId="4" xfId="0" applyNumberFormat="1" applyFont="1" applyBorder="1" applyAlignment="1">
      <alignment horizontal="center" vertical="center"/>
    </xf>
    <xf numFmtId="9" fontId="12" fillId="0" borderId="0" xfId="23" applyFont="1" applyAlignment="1">
      <alignment horizontal="center"/>
    </xf>
    <xf numFmtId="0" fontId="12" fillId="0" borderId="0" xfId="0" applyFont="1" applyAlignment="1">
      <alignment horizontal="center" vertical="center"/>
    </xf>
    <xf numFmtId="9" fontId="12" fillId="0" borderId="4" xfId="23" applyFont="1" applyBorder="1" applyAlignment="1">
      <alignment horizontal="center" vertical="center"/>
    </xf>
    <xf numFmtId="9" fontId="12" fillId="0" borderId="4" xfId="23" applyFont="1" applyBorder="1" applyAlignment="1">
      <alignment horizontal="center" vertical="center" wrapText="1"/>
    </xf>
    <xf numFmtId="165" fontId="0" fillId="0" borderId="0" xfId="0" applyNumberFormat="1" applyFont="1" applyAlignment="1">
      <alignment horizontal="center"/>
    </xf>
    <xf numFmtId="0" fontId="0" fillId="0" borderId="0" xfId="0" applyFont="1" applyAlignment="1">
      <alignment horizontal="center"/>
    </xf>
    <xf numFmtId="9" fontId="0" fillId="0" borderId="0" xfId="23" applyFont="1" applyAlignment="1">
      <alignment horizontal="center"/>
    </xf>
    <xf numFmtId="165" fontId="0" fillId="0" borderId="0" xfId="0" applyNumberFormat="1" applyFont="1"/>
    <xf numFmtId="9" fontId="0" fillId="0" borderId="0" xfId="23" applyFont="1"/>
    <xf numFmtId="165"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9" fontId="0" fillId="0" borderId="0" xfId="23" applyFont="1" applyFill="1" applyBorder="1" applyAlignment="1">
      <alignment horizontal="left" vertical="center"/>
    </xf>
    <xf numFmtId="9" fontId="12" fillId="0" borderId="0" xfId="23" applyFont="1" applyAlignment="1">
      <alignment horizontal="center" vertical="center"/>
    </xf>
    <xf numFmtId="0" fontId="12" fillId="3" borderId="0" xfId="0" applyFont="1" applyFill="1" applyBorder="1" applyAlignment="1">
      <alignment horizontal="left" vertical="center" wrapText="1"/>
    </xf>
    <xf numFmtId="0" fontId="12" fillId="7" borderId="0" xfId="0" applyFont="1" applyFill="1" applyBorder="1" applyAlignment="1">
      <alignment vertical="center" wrapText="1"/>
    </xf>
    <xf numFmtId="0" fontId="12" fillId="0" borderId="28" xfId="0" applyFont="1" applyBorder="1" applyAlignment="1">
      <alignment horizontal="center" vertical="center" wrapText="1"/>
    </xf>
    <xf numFmtId="0" fontId="27" fillId="0" borderId="27" xfId="0" applyFont="1" applyFill="1" applyBorder="1" applyAlignment="1">
      <alignment horizontal="center" vertical="center"/>
    </xf>
    <xf numFmtId="0" fontId="27" fillId="0" borderId="28" xfId="0" applyFont="1" applyFill="1" applyBorder="1" applyAlignment="1" applyProtection="1">
      <alignment horizontal="left" vertical="center" wrapText="1"/>
      <protection locked="0"/>
    </xf>
    <xf numFmtId="0" fontId="27" fillId="0" borderId="4" xfId="0" applyFont="1" applyFill="1" applyBorder="1" applyAlignment="1">
      <alignment horizontal="center" vertical="center" wrapText="1"/>
    </xf>
    <xf numFmtId="14" fontId="30" fillId="0" borderId="7" xfId="0" applyNumberFormat="1" applyFont="1" applyFill="1" applyBorder="1" applyAlignment="1">
      <alignment horizontal="center" vertical="center"/>
    </xf>
    <xf numFmtId="0" fontId="31" fillId="0" borderId="4" xfId="0" applyFont="1" applyBorder="1" applyAlignment="1" applyProtection="1">
      <alignment horizontal="left" vertical="center" wrapText="1"/>
      <protection locked="0"/>
    </xf>
    <xf numFmtId="0" fontId="30" fillId="0" borderId="1" xfId="0" applyFont="1" applyFill="1" applyBorder="1" applyAlignment="1">
      <alignment horizontal="justify" vertical="center"/>
    </xf>
    <xf numFmtId="0" fontId="30" fillId="0" borderId="4" xfId="0" applyFont="1" applyFill="1" applyBorder="1" applyAlignment="1">
      <alignment horizontal="justify" vertical="center"/>
    </xf>
    <xf numFmtId="0" fontId="27" fillId="0" borderId="4" xfId="0" applyFont="1" applyFill="1" applyBorder="1" applyAlignment="1" applyProtection="1">
      <alignment horizontal="center" vertical="center" wrapText="1"/>
      <protection locked="0"/>
    </xf>
    <xf numFmtId="0" fontId="27" fillId="0" borderId="34" xfId="0" applyFont="1" applyFill="1" applyBorder="1" applyAlignment="1">
      <alignment horizontal="center" vertical="center" wrapText="1"/>
    </xf>
    <xf numFmtId="0" fontId="27" fillId="3" borderId="34" xfId="0" applyFont="1" applyFill="1" applyBorder="1" applyAlignment="1">
      <alignment horizontal="left" vertical="center" wrapText="1"/>
    </xf>
    <xf numFmtId="0" fontId="21" fillId="9" borderId="4" xfId="0" applyFont="1" applyFill="1" applyBorder="1" applyAlignment="1">
      <alignment horizontal="center" vertical="center" wrapText="1"/>
    </xf>
    <xf numFmtId="0" fontId="27" fillId="0" borderId="20" xfId="0" applyFont="1" applyFill="1" applyBorder="1" applyAlignment="1">
      <alignment horizontal="left" vertical="center" wrapText="1"/>
    </xf>
    <xf numFmtId="0" fontId="27" fillId="0" borderId="37"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7" fillId="0" borderId="7" xfId="0" applyFont="1" applyFill="1" applyBorder="1" applyAlignment="1">
      <alignment horizontal="center" vertical="center"/>
    </xf>
    <xf numFmtId="0" fontId="27" fillId="0" borderId="10" xfId="0" applyFont="1" applyBorder="1" applyAlignment="1">
      <alignment horizontal="center" vertical="center" wrapText="1"/>
    </xf>
    <xf numFmtId="0" fontId="27" fillId="0" borderId="34" xfId="0" applyFont="1" applyBorder="1" applyAlignment="1">
      <alignment horizontal="center" vertical="center" wrapText="1"/>
    </xf>
    <xf numFmtId="0" fontId="30" fillId="0" borderId="10" xfId="0" applyFont="1" applyFill="1" applyBorder="1" applyAlignment="1">
      <alignment horizontal="justify" vertical="center"/>
    </xf>
    <xf numFmtId="14" fontId="30" fillId="0" borderId="1" xfId="0" applyNumberFormat="1" applyFont="1" applyFill="1" applyBorder="1" applyAlignment="1">
      <alignment horizontal="center" vertical="center"/>
    </xf>
    <xf numFmtId="0" fontId="31" fillId="3" borderId="4" xfId="0" applyFont="1" applyFill="1" applyBorder="1" applyAlignment="1">
      <alignment horizontal="left" vertical="center" wrapText="1"/>
    </xf>
    <xf numFmtId="0" fontId="31" fillId="0" borderId="34" xfId="0" applyFont="1" applyFill="1" applyBorder="1" applyAlignment="1">
      <alignment horizontal="left" vertical="center" wrapText="1"/>
    </xf>
    <xf numFmtId="0" fontId="31" fillId="0" borderId="34" xfId="0" applyFont="1" applyFill="1" applyBorder="1" applyAlignment="1">
      <alignment horizontal="left" vertical="center"/>
    </xf>
    <xf numFmtId="0" fontId="31" fillId="3" borderId="34" xfId="0" applyFont="1" applyFill="1" applyBorder="1" applyAlignment="1" applyProtection="1">
      <alignment horizontal="left" vertical="center" wrapText="1"/>
      <protection locked="0"/>
    </xf>
    <xf numFmtId="0" fontId="31" fillId="0" borderId="34" xfId="0" applyFont="1" applyFill="1" applyBorder="1" applyAlignment="1">
      <alignment horizontal="center" vertical="center"/>
    </xf>
    <xf numFmtId="0" fontId="31" fillId="0" borderId="34" xfId="0" applyFont="1" applyBorder="1" applyAlignment="1">
      <alignment horizontal="left" vertical="center" wrapText="1"/>
    </xf>
    <xf numFmtId="0" fontId="30" fillId="0" borderId="34" xfId="0" applyFont="1" applyBorder="1" applyAlignment="1">
      <alignment horizontal="center" vertical="center" wrapText="1"/>
    </xf>
    <xf numFmtId="0" fontId="30" fillId="0" borderId="34" xfId="0" applyFont="1" applyFill="1" applyBorder="1" applyAlignment="1">
      <alignment horizontal="justify" vertical="center"/>
    </xf>
    <xf numFmtId="14" fontId="30" fillId="0" borderId="35" xfId="0" applyNumberFormat="1" applyFont="1" applyFill="1" applyBorder="1" applyAlignment="1">
      <alignment horizontal="center" vertical="center"/>
    </xf>
    <xf numFmtId="0" fontId="30" fillId="0" borderId="35" xfId="0" applyFont="1" applyBorder="1" applyAlignment="1">
      <alignment horizontal="left" vertical="center" wrapText="1"/>
    </xf>
    <xf numFmtId="0" fontId="27" fillId="0" borderId="4" xfId="0" applyFont="1" applyBorder="1" applyAlignment="1">
      <alignment horizontal="justify" vertical="center" wrapText="1"/>
    </xf>
    <xf numFmtId="14" fontId="27" fillId="0" borderId="4" xfId="0" applyNumberFormat="1" applyFont="1" applyFill="1" applyBorder="1" applyAlignment="1">
      <alignment horizontal="center" vertical="center"/>
    </xf>
    <xf numFmtId="0" fontId="27" fillId="0" borderId="28" xfId="0" applyFont="1" applyFill="1" applyBorder="1" applyAlignment="1">
      <alignment horizontal="justify" vertical="center" wrapText="1"/>
    </xf>
    <xf numFmtId="0" fontId="27" fillId="0" borderId="4" xfId="0" applyFont="1" applyFill="1" applyBorder="1" applyAlignment="1">
      <alignment horizontal="justify" vertical="center" wrapText="1"/>
    </xf>
    <xf numFmtId="0" fontId="29" fillId="2" borderId="12" xfId="0" applyFont="1" applyFill="1" applyBorder="1" applyAlignment="1">
      <alignment vertical="center"/>
    </xf>
    <xf numFmtId="0" fontId="29" fillId="2" borderId="13" xfId="0" applyFont="1" applyFill="1" applyBorder="1" applyAlignment="1">
      <alignment vertical="center"/>
    </xf>
    <xf numFmtId="0" fontId="30" fillId="0" borderId="0" xfId="0" applyFont="1"/>
    <xf numFmtId="0" fontId="29" fillId="2" borderId="0" xfId="0" applyFont="1" applyFill="1" applyBorder="1" applyAlignment="1">
      <alignment vertical="center"/>
    </xf>
    <xf numFmtId="0" fontId="29" fillId="2" borderId="48" xfId="0" applyFont="1" applyFill="1" applyBorder="1" applyAlignment="1">
      <alignment vertical="center"/>
    </xf>
    <xf numFmtId="0" fontId="29" fillId="2" borderId="8" xfId="0" applyFont="1" applyFill="1" applyBorder="1" applyAlignment="1">
      <alignment vertical="center"/>
    </xf>
    <xf numFmtId="0" fontId="29" fillId="2" borderId="63" xfId="0" applyFont="1" applyFill="1" applyBorder="1" applyAlignment="1">
      <alignment vertical="center"/>
    </xf>
    <xf numFmtId="0" fontId="29" fillId="2" borderId="9" xfId="0" applyFont="1" applyFill="1" applyBorder="1" applyAlignment="1">
      <alignment horizontal="center" vertical="center" wrapText="1"/>
    </xf>
    <xf numFmtId="0" fontId="29" fillId="2" borderId="20" xfId="0" applyFont="1" applyFill="1" applyBorder="1" applyAlignment="1">
      <alignment horizontal="center" vertical="center" wrapText="1"/>
    </xf>
    <xf numFmtId="9" fontId="30" fillId="0" borderId="4" xfId="0" applyNumberFormat="1" applyFont="1" applyBorder="1" applyAlignment="1">
      <alignment horizontal="left" vertical="center" wrapText="1"/>
    </xf>
    <xf numFmtId="0" fontId="30" fillId="3" borderId="34" xfId="0" applyFont="1" applyFill="1" applyBorder="1" applyAlignment="1" applyProtection="1">
      <alignment horizontal="left" vertical="center" wrapText="1"/>
      <protection locked="0"/>
    </xf>
    <xf numFmtId="0" fontId="30" fillId="0" borderId="36"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30" fillId="0" borderId="7" xfId="0" applyFont="1" applyFill="1" applyBorder="1" applyAlignment="1">
      <alignment horizontal="justify" vertical="center"/>
    </xf>
    <xf numFmtId="0" fontId="30" fillId="0" borderId="35"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0" borderId="4" xfId="0" applyFont="1" applyFill="1" applyBorder="1" applyAlignment="1">
      <alignment horizontal="justify" vertical="center" wrapText="1"/>
    </xf>
    <xf numFmtId="0" fontId="30" fillId="0" borderId="20" xfId="0" applyFont="1" applyFill="1" applyBorder="1" applyAlignment="1">
      <alignment horizontal="left" vertical="center" wrapText="1"/>
    </xf>
    <xf numFmtId="0" fontId="30" fillId="0" borderId="4" xfId="0" applyFont="1" applyFill="1" applyBorder="1" applyAlignment="1" applyProtection="1">
      <alignment horizontal="left" vertical="top" wrapText="1"/>
      <protection locked="0"/>
    </xf>
    <xf numFmtId="0" fontId="30" fillId="0" borderId="9" xfId="0" applyFont="1" applyFill="1" applyBorder="1" applyAlignment="1">
      <alignment horizontal="center" vertical="center" wrapText="1"/>
    </xf>
    <xf numFmtId="0" fontId="30" fillId="0" borderId="4" xfId="0" applyFont="1" applyBorder="1" applyAlignment="1" applyProtection="1">
      <alignment vertical="center" wrapText="1"/>
      <protection locked="0"/>
    </xf>
    <xf numFmtId="0" fontId="30" fillId="0" borderId="35" xfId="0" applyFont="1" applyFill="1" applyBorder="1" applyAlignment="1">
      <alignment vertical="center" wrapText="1"/>
    </xf>
    <xf numFmtId="0" fontId="27" fillId="3" borderId="34" xfId="0" applyFont="1" applyFill="1" applyBorder="1" applyAlignment="1">
      <alignment horizontal="left" vertical="center"/>
    </xf>
    <xf numFmtId="0" fontId="27" fillId="0" borderId="19" xfId="0" applyFont="1" applyBorder="1" applyAlignment="1">
      <alignment horizontal="left" vertical="center"/>
    </xf>
    <xf numFmtId="0" fontId="27" fillId="0" borderId="6" xfId="0" applyFont="1" applyFill="1" applyBorder="1" applyAlignment="1">
      <alignment horizontal="left" vertical="center" wrapText="1"/>
    </xf>
    <xf numFmtId="14" fontId="27" fillId="0" borderId="7" xfId="0" applyNumberFormat="1" applyFont="1" applyFill="1" applyBorder="1" applyAlignment="1">
      <alignment horizontal="left" vertical="center"/>
    </xf>
    <xf numFmtId="0" fontId="27" fillId="0" borderId="7" xfId="0" applyFont="1" applyFill="1" applyBorder="1" applyAlignment="1">
      <alignment horizontal="left" vertical="center"/>
    </xf>
    <xf numFmtId="0" fontId="27" fillId="0" borderId="27" xfId="0" applyFont="1" applyBorder="1" applyAlignment="1">
      <alignment horizontal="left" vertical="center" wrapText="1"/>
    </xf>
    <xf numFmtId="0" fontId="27" fillId="0" borderId="9" xfId="0" applyFont="1" applyFill="1" applyBorder="1" applyAlignment="1">
      <alignment horizontal="left" vertical="center" wrapText="1"/>
    </xf>
    <xf numFmtId="0" fontId="21" fillId="0" borderId="4" xfId="0" applyFont="1" applyBorder="1" applyAlignment="1">
      <alignment horizontal="center" vertical="center" wrapText="1"/>
    </xf>
    <xf numFmtId="0" fontId="21" fillId="0" borderId="4" xfId="0" applyFont="1" applyBorder="1" applyAlignment="1">
      <alignment horizontal="center" vertical="center"/>
    </xf>
    <xf numFmtId="0" fontId="21" fillId="0" borderId="34" xfId="0" applyFont="1" applyBorder="1" applyAlignment="1" applyProtection="1">
      <alignment horizontal="center" vertical="center" wrapText="1"/>
      <protection locked="0"/>
    </xf>
    <xf numFmtId="0" fontId="30" fillId="3" borderId="4" xfId="0" applyFont="1" applyFill="1" applyBorder="1" applyAlignment="1">
      <alignment horizontal="left" vertical="center" wrapText="1"/>
    </xf>
    <xf numFmtId="14" fontId="30" fillId="3" borderId="4" xfId="0" applyNumberFormat="1" applyFont="1" applyFill="1" applyBorder="1" applyAlignment="1">
      <alignment horizontal="center" vertical="center"/>
    </xf>
    <xf numFmtId="14" fontId="30" fillId="3" borderId="4" xfId="0" applyNumberFormat="1" applyFont="1" applyFill="1" applyBorder="1" applyAlignment="1">
      <alignment vertical="center" wrapText="1"/>
    </xf>
    <xf numFmtId="0" fontId="30" fillId="0" borderId="3" xfId="0" applyFont="1" applyFill="1" applyBorder="1" applyAlignment="1">
      <alignment horizontal="left" vertical="center" wrapText="1"/>
    </xf>
    <xf numFmtId="0" fontId="30" fillId="0" borderId="36" xfId="0" applyFont="1" applyFill="1" applyBorder="1" applyAlignment="1">
      <alignment horizontal="left" vertical="center" wrapText="1"/>
    </xf>
    <xf numFmtId="0" fontId="30" fillId="0" borderId="34" xfId="0" applyFont="1" applyFill="1" applyBorder="1" applyAlignment="1" applyProtection="1">
      <alignment horizontal="center" vertical="center" wrapText="1"/>
      <protection locked="0"/>
    </xf>
    <xf numFmtId="14" fontId="30" fillId="0" borderId="43" xfId="0" applyNumberFormat="1" applyFont="1" applyFill="1" applyBorder="1" applyAlignment="1">
      <alignment horizontal="center" vertical="center"/>
    </xf>
    <xf numFmtId="14" fontId="30" fillId="0" borderId="34" xfId="0" applyNumberFormat="1" applyFont="1" applyFill="1" applyBorder="1" applyAlignment="1">
      <alignment horizontal="center" vertical="center"/>
    </xf>
    <xf numFmtId="0" fontId="30" fillId="0" borderId="20" xfId="0" applyFont="1" applyBorder="1" applyAlignment="1">
      <alignment vertical="center" wrapText="1"/>
    </xf>
    <xf numFmtId="0" fontId="30" fillId="0" borderId="32" xfId="0" applyFont="1" applyBorder="1" applyAlignment="1">
      <alignment vertical="center" wrapText="1"/>
    </xf>
    <xf numFmtId="0" fontId="30" fillId="0" borderId="37" xfId="0" applyFont="1" applyBorder="1" applyAlignment="1">
      <alignment vertical="center" wrapText="1"/>
    </xf>
    <xf numFmtId="0" fontId="30" fillId="0" borderId="1" xfId="0" applyFont="1" applyFill="1" applyBorder="1" applyAlignment="1">
      <alignment vertical="center" wrapText="1"/>
    </xf>
    <xf numFmtId="0" fontId="31" fillId="0" borderId="4" xfId="0" applyFont="1" applyBorder="1" applyAlignment="1">
      <alignment horizontal="left" vertical="center" wrapText="1"/>
    </xf>
    <xf numFmtId="0" fontId="29" fillId="9" borderId="4" xfId="0" applyFont="1" applyFill="1" applyBorder="1" applyAlignment="1">
      <alignment horizontal="center" vertical="center" wrapText="1"/>
    </xf>
    <xf numFmtId="9" fontId="0" fillId="0" borderId="4" xfId="0" applyNumberFormat="1" applyFont="1" applyBorder="1" applyAlignment="1">
      <alignment horizontal="center" vertical="center" wrapText="1"/>
    </xf>
    <xf numFmtId="0" fontId="27" fillId="0" borderId="19" xfId="0" applyFont="1" applyFill="1" applyBorder="1" applyAlignment="1">
      <alignment horizontal="center" vertical="center"/>
    </xf>
    <xf numFmtId="0" fontId="27" fillId="0" borderId="4" xfId="0" applyFont="1" applyBorder="1" applyAlignment="1">
      <alignment horizontal="center" vertical="center" wrapText="1"/>
    </xf>
    <xf numFmtId="0" fontId="27" fillId="0" borderId="4" xfId="0" applyFont="1" applyFill="1" applyBorder="1" applyAlignment="1">
      <alignment horizontal="justify" vertical="center"/>
    </xf>
    <xf numFmtId="14" fontId="27" fillId="0" borderId="27" xfId="0" applyNumberFormat="1" applyFont="1" applyFill="1" applyBorder="1" applyAlignment="1">
      <alignment horizontal="center" vertical="center"/>
    </xf>
    <xf numFmtId="0" fontId="27" fillId="0" borderId="27" xfId="0" applyFont="1" applyFill="1" applyBorder="1" applyAlignment="1">
      <alignment horizontal="justify" vertical="center"/>
    </xf>
    <xf numFmtId="0" fontId="27" fillId="0" borderId="26" xfId="0" applyFont="1" applyFill="1" applyBorder="1" applyAlignment="1">
      <alignment horizontal="justify" vertical="center" wrapText="1"/>
    </xf>
    <xf numFmtId="0" fontId="30" fillId="0" borderId="1" xfId="0" applyFont="1" applyFill="1" applyBorder="1" applyAlignment="1">
      <alignment horizontal="justify" vertical="center" wrapText="1"/>
    </xf>
    <xf numFmtId="0" fontId="0" fillId="0" borderId="4" xfId="0" applyBorder="1" applyAlignment="1">
      <alignment vertical="center" wrapText="1"/>
    </xf>
    <xf numFmtId="0" fontId="29" fillId="0" borderId="34" xfId="0" applyFont="1" applyBorder="1" applyAlignment="1">
      <alignment horizontal="center" vertical="center" wrapText="1"/>
    </xf>
    <xf numFmtId="0" fontId="30" fillId="0" borderId="35" xfId="0" applyFont="1" applyFill="1" applyBorder="1" applyAlignment="1">
      <alignment horizontal="justify" vertical="center"/>
    </xf>
    <xf numFmtId="14" fontId="27" fillId="0" borderId="34" xfId="0" applyNumberFormat="1" applyFont="1" applyFill="1" applyBorder="1" applyAlignment="1">
      <alignment horizontal="center" vertical="center"/>
    </xf>
    <xf numFmtId="0" fontId="30" fillId="0" borderId="4" xfId="0" applyFont="1" applyFill="1" applyBorder="1" applyAlignment="1" applyProtection="1">
      <alignment vertical="center" wrapText="1"/>
      <protection locked="0"/>
    </xf>
    <xf numFmtId="0" fontId="30" fillId="0" borderId="34" xfId="0" applyFont="1" applyFill="1" applyBorder="1" applyAlignment="1" applyProtection="1">
      <alignment vertical="center" wrapText="1"/>
      <protection locked="0"/>
    </xf>
    <xf numFmtId="0" fontId="30" fillId="3" borderId="34" xfId="0" applyFont="1" applyFill="1" applyBorder="1" applyAlignment="1">
      <alignment horizontal="left" vertical="center" wrapText="1"/>
    </xf>
    <xf numFmtId="0" fontId="31" fillId="0" borderId="33" xfId="0" applyFont="1" applyFill="1" applyBorder="1" applyAlignment="1">
      <alignment horizontal="left" vertical="center" wrapText="1"/>
    </xf>
    <xf numFmtId="0" fontId="30" fillId="0" borderId="20" xfId="0" applyFont="1" applyBorder="1" applyAlignment="1" applyProtection="1">
      <alignment horizontal="left" vertical="center" wrapText="1"/>
      <protection locked="0"/>
    </xf>
    <xf numFmtId="0" fontId="30" fillId="0" borderId="37" xfId="0" applyFont="1" applyBorder="1" applyAlignment="1" applyProtection="1">
      <alignment horizontal="left" vertical="center" wrapText="1"/>
      <protection locked="0"/>
    </xf>
    <xf numFmtId="0" fontId="30" fillId="0" borderId="28" xfId="0" applyFont="1" applyFill="1" applyBorder="1" applyAlignment="1">
      <alignment horizontal="justify" vertical="center"/>
    </xf>
    <xf numFmtId="0" fontId="30" fillId="0" borderId="38" xfId="0" applyFont="1" applyBorder="1" applyAlignment="1" applyProtection="1">
      <alignment horizontal="left" vertical="center" wrapText="1"/>
      <protection locked="0"/>
    </xf>
    <xf numFmtId="0" fontId="2" fillId="0" borderId="28" xfId="0" applyFont="1" applyFill="1" applyBorder="1" applyAlignment="1">
      <alignment horizontal="left" vertical="center" wrapText="1"/>
    </xf>
    <xf numFmtId="0" fontId="2" fillId="0" borderId="28" xfId="0" applyFont="1" applyFill="1" applyBorder="1" applyAlignment="1" applyProtection="1">
      <alignment horizontal="center" vertical="center" wrapText="1"/>
      <protection locked="0"/>
    </xf>
    <xf numFmtId="0" fontId="2" fillId="0" borderId="28" xfId="0" applyFont="1" applyFill="1" applyBorder="1" applyAlignment="1" applyProtection="1">
      <alignment horizontal="left" vertical="top" wrapText="1"/>
      <protection locked="0"/>
    </xf>
    <xf numFmtId="0" fontId="12" fillId="0" borderId="28" xfId="0" applyFont="1" applyBorder="1"/>
    <xf numFmtId="0" fontId="12" fillId="0" borderId="38" xfId="0" applyFont="1" applyBorder="1"/>
    <xf numFmtId="0" fontId="5" fillId="9" borderId="34" xfId="0" applyFont="1" applyFill="1" applyBorder="1" applyAlignment="1">
      <alignment horizontal="center" vertical="center" wrapText="1"/>
    </xf>
    <xf numFmtId="0" fontId="30" fillId="0" borderId="4" xfId="0" applyFont="1" applyFill="1" applyBorder="1" applyAlignment="1">
      <alignment horizontal="left" vertical="top" wrapText="1"/>
    </xf>
    <xf numFmtId="0" fontId="30" fillId="0" borderId="4" xfId="0" applyFont="1" applyFill="1" applyBorder="1" applyAlignment="1">
      <alignment horizontal="left" wrapText="1"/>
    </xf>
    <xf numFmtId="0" fontId="30" fillId="0" borderId="34" xfId="0" applyFont="1" applyFill="1" applyBorder="1" applyAlignment="1" applyProtection="1">
      <alignment horizontal="left" vertical="top" wrapText="1"/>
      <protection locked="0"/>
    </xf>
    <xf numFmtId="0" fontId="30" fillId="0" borderId="34" xfId="0" applyFont="1" applyFill="1" applyBorder="1" applyAlignment="1">
      <alignment horizontal="justify" vertical="center" wrapText="1"/>
    </xf>
    <xf numFmtId="0" fontId="30" fillId="0" borderId="37" xfId="0" applyFont="1" applyFill="1" applyBorder="1" applyAlignment="1">
      <alignment horizontal="left" vertical="center" wrapText="1"/>
    </xf>
    <xf numFmtId="0" fontId="12" fillId="0" borderId="20" xfId="0" applyFont="1" applyBorder="1" applyAlignment="1">
      <alignment horizontal="left" vertical="center" wrapText="1"/>
    </xf>
    <xf numFmtId="14" fontId="30" fillId="3" borderId="34" xfId="0" applyNumberFormat="1" applyFont="1" applyFill="1" applyBorder="1" applyAlignment="1">
      <alignment horizontal="center" vertical="center"/>
    </xf>
    <xf numFmtId="14" fontId="30" fillId="3" borderId="34" xfId="0" applyNumberFormat="1" applyFont="1" applyFill="1" applyBorder="1" applyAlignment="1">
      <alignment vertical="center" wrapText="1"/>
    </xf>
    <xf numFmtId="0" fontId="30" fillId="0" borderId="27" xfId="0" applyFont="1" applyFill="1" applyBorder="1" applyAlignment="1">
      <alignment horizontal="center" vertical="center"/>
    </xf>
    <xf numFmtId="0" fontId="30" fillId="0" borderId="35" xfId="0" applyFont="1" applyFill="1" applyBorder="1" applyAlignment="1">
      <alignment horizontal="center" vertical="center"/>
    </xf>
    <xf numFmtId="0" fontId="4" fillId="9" borderId="34" xfId="0" applyFont="1" applyFill="1" applyBorder="1" applyAlignment="1">
      <alignment horizontal="center" vertical="center" wrapText="1"/>
    </xf>
    <xf numFmtId="0" fontId="30" fillId="0" borderId="4" xfId="0" applyFont="1" applyFill="1" applyBorder="1" applyAlignment="1">
      <alignment horizontal="center" vertical="center"/>
    </xf>
    <xf numFmtId="0" fontId="30" fillId="0" borderId="4" xfId="0" applyFont="1" applyBorder="1" applyAlignment="1">
      <alignment vertical="center" wrapText="1"/>
    </xf>
    <xf numFmtId="0" fontId="30" fillId="0" borderId="4" xfId="0" applyFont="1" applyFill="1" applyBorder="1" applyAlignment="1">
      <alignment horizontal="left" vertical="center" wrapText="1"/>
    </xf>
    <xf numFmtId="0" fontId="30" fillId="0" borderId="10" xfId="0" applyFont="1" applyBorder="1" applyAlignment="1">
      <alignment horizontal="left" vertical="center" wrapText="1"/>
    </xf>
    <xf numFmtId="0" fontId="30" fillId="0" borderId="4" xfId="0" applyFont="1" applyFill="1" applyBorder="1" applyAlignment="1">
      <alignment horizontal="left" vertical="center"/>
    </xf>
    <xf numFmtId="0" fontId="30" fillId="0" borderId="29" xfId="0" applyFont="1" applyBorder="1" applyAlignment="1">
      <alignment horizontal="center" vertical="center"/>
    </xf>
    <xf numFmtId="0" fontId="30" fillId="0" borderId="10" xfId="0" applyFont="1" applyBorder="1" applyAlignment="1">
      <alignment vertical="center" wrapText="1"/>
    </xf>
    <xf numFmtId="0" fontId="30" fillId="0" borderId="10" xfId="0" applyFont="1" applyFill="1" applyBorder="1" applyAlignment="1">
      <alignment vertical="center" wrapText="1"/>
    </xf>
    <xf numFmtId="0" fontId="30" fillId="0" borderId="10"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10" xfId="0" applyFont="1" applyFill="1" applyBorder="1" applyAlignment="1">
      <alignment horizontal="center" vertical="center" wrapText="1"/>
    </xf>
    <xf numFmtId="0" fontId="30" fillId="0" borderId="1" xfId="0" applyFont="1" applyBorder="1" applyAlignment="1">
      <alignment horizontal="left" vertical="center" wrapText="1"/>
    </xf>
    <xf numFmtId="0" fontId="30" fillId="0" borderId="28" xfId="0" applyFont="1" applyFill="1" applyBorder="1" applyAlignment="1">
      <alignment horizontal="center" vertical="center"/>
    </xf>
    <xf numFmtId="0" fontId="30" fillId="0" borderId="7" xfId="0" applyFont="1" applyFill="1" applyBorder="1" applyAlignment="1">
      <alignment horizontal="center" vertical="center"/>
    </xf>
    <xf numFmtId="0" fontId="30" fillId="0" borderId="28" xfId="0" applyFont="1" applyFill="1" applyBorder="1" applyAlignment="1">
      <alignment horizontal="left" vertical="center" wrapText="1"/>
    </xf>
    <xf numFmtId="0" fontId="29" fillId="9" borderId="34" xfId="0" applyFont="1" applyFill="1" applyBorder="1" applyAlignment="1">
      <alignment horizontal="center" vertical="center" wrapText="1"/>
    </xf>
    <xf numFmtId="0" fontId="30" fillId="0" borderId="21" xfId="0" applyFont="1" applyBorder="1" applyAlignment="1">
      <alignment horizontal="center" vertical="center"/>
    </xf>
    <xf numFmtId="0" fontId="30" fillId="0" borderId="28" xfId="0" applyFont="1" applyFill="1" applyBorder="1" applyAlignment="1">
      <alignment vertical="center" wrapText="1"/>
    </xf>
    <xf numFmtId="0" fontId="30" fillId="0" borderId="34" xfId="0" applyFont="1" applyFill="1" applyBorder="1" applyAlignment="1">
      <alignment horizontal="left" vertical="center" wrapText="1"/>
    </xf>
    <xf numFmtId="0" fontId="30" fillId="0" borderId="4" xfId="0" applyFont="1" applyBorder="1" applyAlignment="1">
      <alignment horizontal="left" vertical="center" wrapText="1"/>
    </xf>
    <xf numFmtId="0" fontId="30" fillId="0" borderId="4" xfId="0" applyFont="1" applyBorder="1" applyAlignment="1">
      <alignment horizontal="center" vertical="center" wrapText="1"/>
    </xf>
    <xf numFmtId="0" fontId="30" fillId="0" borderId="34" xfId="0" applyFont="1" applyFill="1" applyBorder="1" applyAlignment="1">
      <alignment horizontal="center" vertical="center"/>
    </xf>
    <xf numFmtId="0" fontId="30" fillId="0" borderId="19" xfId="0" applyFont="1" applyBorder="1" applyAlignment="1">
      <alignment horizontal="center" vertical="center"/>
    </xf>
    <xf numFmtId="0" fontId="30" fillId="0" borderId="28" xfId="0" applyFont="1" applyFill="1" applyBorder="1" applyAlignment="1">
      <alignment horizontal="left" vertical="center"/>
    </xf>
    <xf numFmtId="0" fontId="27" fillId="0" borderId="4" xfId="0" applyFont="1" applyBorder="1" applyAlignment="1">
      <alignment horizontal="left" vertical="center" wrapText="1"/>
    </xf>
    <xf numFmtId="0" fontId="21" fillId="9" borderId="10" xfId="0" applyFont="1" applyFill="1" applyBorder="1" applyAlignment="1">
      <alignment horizontal="center" vertical="center" wrapText="1"/>
    </xf>
    <xf numFmtId="0" fontId="30" fillId="0" borderId="33" xfId="0" applyFont="1" applyBorder="1" applyAlignment="1">
      <alignment horizontal="center" vertical="center"/>
    </xf>
    <xf numFmtId="0" fontId="30" fillId="0" borderId="34" xfId="0" applyFont="1" applyBorder="1" applyAlignment="1">
      <alignment vertical="center" wrapText="1"/>
    </xf>
    <xf numFmtId="0" fontId="30" fillId="0" borderId="34" xfId="0" applyFont="1" applyFill="1" applyBorder="1" applyAlignment="1">
      <alignment horizontal="left" vertical="center"/>
    </xf>
    <xf numFmtId="0" fontId="30" fillId="0" borderId="34" xfId="0" applyFont="1" applyBorder="1" applyAlignment="1">
      <alignment horizontal="left" vertical="center" wrapText="1"/>
    </xf>
    <xf numFmtId="0" fontId="30" fillId="0" borderId="1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8" xfId="0" applyFont="1" applyFill="1" applyBorder="1" applyAlignment="1" applyProtection="1">
      <alignment horizontal="left" vertical="center" wrapText="1"/>
      <protection locked="0"/>
    </xf>
    <xf numFmtId="0" fontId="30" fillId="0" borderId="1" xfId="0" applyFont="1" applyFill="1" applyBorder="1" applyAlignment="1">
      <alignment horizontal="center" vertical="center" wrapText="1"/>
    </xf>
    <xf numFmtId="0" fontId="30" fillId="0" borderId="28" xfId="0" applyFont="1" applyFill="1" applyBorder="1" applyAlignment="1" applyProtection="1">
      <alignment horizontal="center" vertical="center" wrapText="1"/>
      <protection locked="0"/>
    </xf>
    <xf numFmtId="0" fontId="30" fillId="0" borderId="3"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4" xfId="0" applyFont="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0" fontId="13" fillId="3" borderId="4" xfId="0" applyFont="1" applyFill="1" applyBorder="1" applyAlignment="1">
      <alignment horizontal="center" vertical="center" wrapText="1"/>
    </xf>
    <xf numFmtId="0" fontId="12" fillId="0" borderId="28" xfId="0" applyFont="1" applyBorder="1" applyAlignment="1">
      <alignment horizontal="center"/>
    </xf>
    <xf numFmtId="0" fontId="30" fillId="0" borderId="10" xfId="0" applyFont="1" applyFill="1" applyBorder="1" applyAlignment="1">
      <alignment horizontal="left" vertical="center"/>
    </xf>
    <xf numFmtId="0" fontId="30" fillId="0" borderId="1" xfId="0" applyFont="1" applyFill="1" applyBorder="1" applyAlignment="1">
      <alignment horizontal="left" vertical="center" wrapText="1"/>
    </xf>
    <xf numFmtId="0" fontId="30" fillId="0" borderId="7" xfId="0" applyFont="1" applyFill="1" applyBorder="1" applyAlignment="1">
      <alignment horizontal="left" vertical="center" wrapText="1"/>
    </xf>
    <xf numFmtId="14" fontId="30" fillId="0" borderId="4" xfId="0" applyNumberFormat="1" applyFont="1" applyFill="1" applyBorder="1" applyAlignment="1">
      <alignment horizontal="center" vertical="center" wrapText="1"/>
    </xf>
    <xf numFmtId="0" fontId="21" fillId="9" borderId="4" xfId="0" applyFont="1" applyFill="1" applyBorder="1" applyAlignment="1">
      <alignment horizontal="center" vertical="center"/>
    </xf>
    <xf numFmtId="0" fontId="27" fillId="0" borderId="4" xfId="0" applyFont="1" applyFill="1" applyBorder="1" applyAlignment="1">
      <alignment horizontal="left" vertical="center" wrapText="1"/>
    </xf>
    <xf numFmtId="0" fontId="27" fillId="0" borderId="34" xfId="0" applyFont="1" applyFill="1" applyBorder="1" applyAlignment="1">
      <alignment horizontal="left" vertical="center" wrapText="1"/>
    </xf>
    <xf numFmtId="0" fontId="2" fillId="0" borderId="0" xfId="0" applyFont="1" applyBorder="1" applyAlignment="1">
      <alignment horizontal="center"/>
    </xf>
    <xf numFmtId="0" fontId="12" fillId="0" borderId="12" xfId="0" applyFont="1" applyBorder="1" applyAlignment="1">
      <alignment horizontal="left" vertical="center"/>
    </xf>
    <xf numFmtId="0" fontId="12" fillId="0" borderId="12" xfId="0" applyFont="1" applyBorder="1"/>
    <xf numFmtId="0" fontId="12" fillId="0" borderId="17" xfId="0" applyFont="1" applyBorder="1" applyAlignment="1">
      <alignment horizontal="left" vertical="center"/>
    </xf>
    <xf numFmtId="0" fontId="12" fillId="0" borderId="17" xfId="0" applyFont="1" applyBorder="1"/>
    <xf numFmtId="0" fontId="27" fillId="0" borderId="15" xfId="0" applyFont="1" applyFill="1" applyBorder="1" applyAlignment="1">
      <alignment horizontal="left" vertical="center" wrapText="1"/>
    </xf>
    <xf numFmtId="0" fontId="27" fillId="0" borderId="15"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14" fontId="27" fillId="0" borderId="15" xfId="0" applyNumberFormat="1" applyFont="1" applyFill="1" applyBorder="1" applyAlignment="1">
      <alignment horizontal="center" vertical="center"/>
    </xf>
    <xf numFmtId="0" fontId="27" fillId="0" borderId="62" xfId="0" applyFont="1" applyFill="1" applyBorder="1" applyAlignment="1">
      <alignment horizontal="left" vertical="center" wrapText="1"/>
    </xf>
    <xf numFmtId="0" fontId="12" fillId="0" borderId="13" xfId="0" applyFont="1" applyBorder="1"/>
    <xf numFmtId="0" fontId="21" fillId="2" borderId="33" xfId="0" applyFont="1" applyFill="1" applyBorder="1" applyAlignment="1">
      <alignment horizontal="left" vertical="center" wrapText="1"/>
    </xf>
    <xf numFmtId="0" fontId="12" fillId="0" borderId="18" xfId="0" applyFont="1" applyBorder="1"/>
    <xf numFmtId="0" fontId="12" fillId="0" borderId="17" xfId="0" applyFont="1" applyBorder="1" applyAlignment="1">
      <alignment horizontal="center"/>
    </xf>
    <xf numFmtId="0" fontId="12" fillId="0" borderId="18" xfId="0" applyFont="1" applyBorder="1" applyAlignment="1">
      <alignment horizontal="center"/>
    </xf>
    <xf numFmtId="0" fontId="30" fillId="3" borderId="26" xfId="0" applyFont="1" applyFill="1" applyBorder="1" applyAlignment="1" applyProtection="1">
      <alignment horizontal="left" vertical="top" wrapText="1"/>
      <protection locked="0"/>
    </xf>
    <xf numFmtId="0" fontId="12" fillId="0" borderId="48" xfId="0" applyFont="1" applyBorder="1"/>
    <xf numFmtId="0" fontId="21" fillId="10" borderId="51" xfId="0" applyFont="1" applyFill="1" applyBorder="1" applyAlignment="1">
      <alignment horizontal="center" vertical="center" wrapText="1"/>
    </xf>
    <xf numFmtId="0" fontId="21" fillId="10" borderId="52" xfId="0" applyFont="1" applyFill="1" applyBorder="1" applyAlignment="1">
      <alignment horizontal="center" vertical="center" wrapText="1"/>
    </xf>
    <xf numFmtId="0" fontId="21" fillId="10" borderId="42" xfId="0" applyFont="1" applyFill="1" applyBorder="1" applyAlignment="1">
      <alignment horizontal="center" vertical="center" wrapText="1"/>
    </xf>
    <xf numFmtId="0" fontId="21" fillId="10" borderId="53" xfId="0" applyFont="1" applyFill="1" applyBorder="1" applyAlignment="1">
      <alignment horizontal="center" vertical="center" wrapText="1"/>
    </xf>
    <xf numFmtId="0" fontId="12" fillId="0" borderId="48" xfId="0" applyFont="1" applyBorder="1" applyAlignment="1">
      <alignment horizontal="center"/>
    </xf>
    <xf numFmtId="0" fontId="12" fillId="0" borderId="11" xfId="0" applyFont="1" applyBorder="1"/>
    <xf numFmtId="0" fontId="12" fillId="0" borderId="47" xfId="0" applyFont="1" applyBorder="1"/>
    <xf numFmtId="0" fontId="12" fillId="0" borderId="16" xfId="0" applyFont="1" applyBorder="1"/>
    <xf numFmtId="165" fontId="12" fillId="0" borderId="12" xfId="0" applyNumberFormat="1" applyFont="1" applyBorder="1"/>
    <xf numFmtId="165" fontId="12" fillId="0" borderId="0" xfId="0" applyNumberFormat="1" applyFont="1" applyBorder="1"/>
    <xf numFmtId="165" fontId="12" fillId="0" borderId="0" xfId="0" applyNumberFormat="1" applyFont="1" applyBorder="1" applyAlignment="1">
      <alignment horizontal="center"/>
    </xf>
    <xf numFmtId="0" fontId="0" fillId="0" borderId="38" xfId="0" applyFont="1" applyBorder="1" applyAlignment="1">
      <alignment vertical="center" wrapText="1"/>
    </xf>
    <xf numFmtId="0" fontId="0" fillId="0" borderId="20" xfId="0" applyFont="1" applyBorder="1" applyAlignment="1">
      <alignment vertical="center" wrapText="1"/>
    </xf>
    <xf numFmtId="0" fontId="12" fillId="0" borderId="20" xfId="0" applyFont="1" applyFill="1" applyBorder="1" applyAlignment="1">
      <alignment vertical="center" wrapText="1"/>
    </xf>
    <xf numFmtId="0" fontId="0" fillId="0" borderId="20" xfId="0" applyFont="1" applyBorder="1" applyAlignment="1">
      <alignment horizontal="left" vertical="center" wrapText="1"/>
    </xf>
    <xf numFmtId="0" fontId="0" fillId="0" borderId="20" xfId="0" applyFont="1" applyBorder="1" applyAlignment="1">
      <alignment horizontal="left" wrapText="1"/>
    </xf>
    <xf numFmtId="0" fontId="0" fillId="0" borderId="37" xfId="0" applyFont="1" applyBorder="1" applyAlignment="1">
      <alignment vertical="center" wrapText="1"/>
    </xf>
    <xf numFmtId="14" fontId="30" fillId="0" borderId="9" xfId="0" applyNumberFormat="1" applyFont="1" applyFill="1" applyBorder="1" applyAlignment="1">
      <alignment horizontal="center" vertical="center"/>
    </xf>
    <xf numFmtId="0" fontId="12" fillId="0" borderId="16" xfId="0" applyFont="1" applyBorder="1" applyAlignment="1">
      <alignment horizontal="center"/>
    </xf>
    <xf numFmtId="0" fontId="5" fillId="0" borderId="17" xfId="0" applyFont="1" applyBorder="1" applyAlignment="1">
      <alignment horizontal="center" vertical="center"/>
    </xf>
    <xf numFmtId="165" fontId="12" fillId="0" borderId="17" xfId="0" applyNumberFormat="1" applyFont="1" applyBorder="1" applyAlignment="1">
      <alignment horizontal="center"/>
    </xf>
    <xf numFmtId="9" fontId="12" fillId="0" borderId="12" xfId="23" applyFont="1" applyBorder="1"/>
    <xf numFmtId="0" fontId="12" fillId="0" borderId="13" xfId="0" applyFont="1" applyBorder="1" applyAlignment="1">
      <alignment vertical="center"/>
    </xf>
    <xf numFmtId="9" fontId="12" fillId="0" borderId="0" xfId="23" applyFont="1" applyBorder="1"/>
    <xf numFmtId="0" fontId="12" fillId="0" borderId="48" xfId="0" applyFont="1" applyBorder="1" applyAlignment="1">
      <alignment vertical="center"/>
    </xf>
    <xf numFmtId="9" fontId="12" fillId="0" borderId="0" xfId="23" applyFont="1" applyBorder="1" applyAlignment="1">
      <alignment horizontal="center"/>
    </xf>
    <xf numFmtId="9" fontId="12" fillId="0" borderId="17" xfId="23" applyFont="1" applyBorder="1" applyAlignment="1">
      <alignment horizontal="center"/>
    </xf>
    <xf numFmtId="165" fontId="12" fillId="0" borderId="17" xfId="0" applyNumberFormat="1" applyFont="1" applyBorder="1"/>
    <xf numFmtId="9" fontId="12" fillId="0" borderId="17" xfId="23" applyFont="1" applyBorder="1"/>
    <xf numFmtId="0" fontId="12" fillId="0" borderId="18" xfId="0" applyFont="1" applyBorder="1" applyAlignment="1">
      <alignment vertical="center"/>
    </xf>
    <xf numFmtId="0" fontId="27" fillId="0" borderId="7" xfId="0" applyFont="1" applyFill="1" applyBorder="1" applyAlignment="1">
      <alignment horizontal="left" vertical="center" wrapText="1"/>
    </xf>
    <xf numFmtId="0" fontId="27" fillId="0" borderId="27" xfId="0" applyFont="1" applyBorder="1" applyAlignment="1">
      <alignment horizontal="justify" vertical="center" wrapText="1"/>
    </xf>
    <xf numFmtId="0" fontId="2" fillId="0" borderId="16" xfId="0" applyFont="1" applyBorder="1" applyAlignment="1">
      <alignment horizontal="center"/>
    </xf>
    <xf numFmtId="0" fontId="2" fillId="0" borderId="17" xfId="0" applyFont="1" applyBorder="1" applyAlignment="1">
      <alignment horizontal="center"/>
    </xf>
    <xf numFmtId="0" fontId="4" fillId="0" borderId="17" xfId="0" applyFont="1" applyBorder="1" applyAlignment="1">
      <alignment horizontal="center" vertical="center"/>
    </xf>
    <xf numFmtId="0" fontId="2" fillId="0" borderId="17" xfId="0" applyFont="1" applyBorder="1" applyAlignment="1">
      <alignment horizontal="left" vertical="center"/>
    </xf>
    <xf numFmtId="0" fontId="2" fillId="0" borderId="17" xfId="0" applyFont="1" applyBorder="1" applyAlignment="1">
      <alignment horizontal="left" vertical="center" wrapText="1"/>
    </xf>
    <xf numFmtId="0" fontId="30" fillId="0" borderId="5" xfId="0" applyFont="1" applyFill="1" applyBorder="1" applyAlignment="1">
      <alignment horizontal="justify" vertical="center"/>
    </xf>
    <xf numFmtId="0" fontId="0" fillId="0" borderId="48" xfId="0" applyFont="1" applyBorder="1" applyAlignment="1">
      <alignment horizontal="center"/>
    </xf>
    <xf numFmtId="165" fontId="0" fillId="0" borderId="69" xfId="0" applyNumberFormat="1" applyFont="1" applyFill="1" applyBorder="1" applyAlignment="1">
      <alignment horizontal="left" vertical="center"/>
    </xf>
    <xf numFmtId="0" fontId="0" fillId="0" borderId="69" xfId="0" applyFont="1" applyFill="1" applyBorder="1" applyAlignment="1">
      <alignment horizontal="left" vertical="center"/>
    </xf>
    <xf numFmtId="9" fontId="0" fillId="0" borderId="69" xfId="23" applyFont="1" applyFill="1" applyBorder="1" applyAlignment="1">
      <alignment horizontal="left" vertical="center"/>
    </xf>
    <xf numFmtId="0" fontId="0" fillId="0" borderId="70" xfId="0" applyFont="1" applyBorder="1" applyAlignment="1">
      <alignment horizontal="center"/>
    </xf>
    <xf numFmtId="0" fontId="30" fillId="0" borderId="45" xfId="0" applyFont="1" applyFill="1" applyBorder="1" applyAlignment="1">
      <alignment vertical="center" wrapText="1"/>
    </xf>
    <xf numFmtId="0" fontId="13" fillId="3" borderId="34" xfId="0" applyFont="1" applyFill="1" applyBorder="1" applyAlignment="1">
      <alignment vertical="center" wrapText="1"/>
    </xf>
    <xf numFmtId="0" fontId="2" fillId="0" borderId="47" xfId="0" applyFont="1" applyBorder="1" applyAlignment="1">
      <alignment horizontal="center"/>
    </xf>
    <xf numFmtId="0" fontId="21" fillId="2" borderId="21" xfId="0" applyFont="1" applyFill="1" applyBorder="1" applyAlignment="1">
      <alignment horizontal="left" vertical="center"/>
    </xf>
    <xf numFmtId="0" fontId="2" fillId="0" borderId="12" xfId="0" applyFont="1" applyBorder="1" applyAlignment="1">
      <alignment horizontal="left" vertical="center"/>
    </xf>
    <xf numFmtId="9" fontId="12" fillId="0" borderId="12" xfId="23" applyFont="1" applyBorder="1" applyAlignment="1">
      <alignment vertical="center"/>
    </xf>
    <xf numFmtId="9" fontId="12" fillId="0" borderId="0" xfId="23" applyFont="1" applyBorder="1" applyAlignment="1">
      <alignment vertical="center"/>
    </xf>
    <xf numFmtId="9" fontId="12" fillId="0" borderId="17" xfId="23" applyFont="1" applyBorder="1" applyAlignment="1">
      <alignment vertical="center"/>
    </xf>
    <xf numFmtId="0" fontId="0" fillId="0" borderId="12" xfId="0" applyBorder="1"/>
    <xf numFmtId="0" fontId="0" fillId="0" borderId="13" xfId="0" applyBorder="1"/>
    <xf numFmtId="0" fontId="2" fillId="0" borderId="47" xfId="0" applyFont="1" applyBorder="1" applyAlignment="1">
      <alignment horizontal="center"/>
    </xf>
    <xf numFmtId="0" fontId="0" fillId="0" borderId="0" xfId="0" applyBorder="1"/>
    <xf numFmtId="0" fontId="0" fillId="0" borderId="48" xfId="0" applyBorder="1"/>
    <xf numFmtId="0" fontId="0" fillId="0" borderId="17" xfId="0" applyBorder="1"/>
    <xf numFmtId="0" fontId="0" fillId="0" borderId="18" xfId="0" applyBorder="1"/>
    <xf numFmtId="0" fontId="30" fillId="3" borderId="27" xfId="0" applyFont="1" applyFill="1" applyBorder="1" applyAlignment="1">
      <alignment horizontal="left" vertical="center" wrapText="1"/>
    </xf>
    <xf numFmtId="0" fontId="30" fillId="0" borderId="27" xfId="0" applyFont="1" applyFill="1" applyBorder="1" applyAlignment="1" applyProtection="1">
      <alignment horizontal="left" vertical="center" wrapText="1"/>
      <protection locked="0"/>
    </xf>
    <xf numFmtId="0" fontId="30" fillId="0" borderId="27" xfId="0" applyFont="1" applyBorder="1" applyAlignment="1" applyProtection="1">
      <alignment horizontal="left" vertical="center" wrapText="1"/>
      <protection locked="0"/>
    </xf>
    <xf numFmtId="0" fontId="30" fillId="0" borderId="35" xfId="0" applyFont="1" applyBorder="1" applyAlignment="1" applyProtection="1">
      <alignment horizontal="left" vertical="center" wrapText="1"/>
      <protection locked="0"/>
    </xf>
    <xf numFmtId="0" fontId="27" fillId="0" borderId="12" xfId="0" applyFont="1" applyBorder="1" applyAlignment="1">
      <alignment horizontal="left" vertical="center"/>
    </xf>
    <xf numFmtId="0" fontId="27" fillId="0" borderId="12" xfId="0" applyFont="1" applyBorder="1"/>
    <xf numFmtId="0" fontId="27" fillId="0" borderId="13" xfId="0" applyFont="1" applyBorder="1"/>
    <xf numFmtId="0" fontId="27" fillId="0" borderId="0" xfId="0" applyFont="1" applyBorder="1"/>
    <xf numFmtId="0" fontId="27" fillId="0" borderId="48" xfId="0" applyFont="1" applyBorder="1"/>
    <xf numFmtId="0" fontId="27" fillId="0" borderId="17" xfId="0" applyFont="1" applyBorder="1" applyAlignment="1">
      <alignment horizontal="left" vertical="center"/>
    </xf>
    <xf numFmtId="0" fontId="27" fillId="0" borderId="17" xfId="0" applyFont="1" applyBorder="1"/>
    <xf numFmtId="0" fontId="27" fillId="0" borderId="18" xfId="0" applyFont="1" applyBorder="1"/>
    <xf numFmtId="0" fontId="27" fillId="0" borderId="21" xfId="0" applyFont="1" applyBorder="1" applyAlignment="1">
      <alignment horizontal="left" vertical="center"/>
    </xf>
    <xf numFmtId="0" fontId="27" fillId="0" borderId="28" xfId="0" applyFont="1" applyFill="1" applyBorder="1" applyAlignment="1">
      <alignment horizontal="left" vertical="center"/>
    </xf>
    <xf numFmtId="0" fontId="21" fillId="0" borderId="28" xfId="0" applyFont="1" applyBorder="1" applyAlignment="1">
      <alignment horizontal="center" vertical="center" wrapText="1"/>
    </xf>
    <xf numFmtId="9" fontId="27" fillId="0" borderId="34" xfId="0" applyNumberFormat="1" applyFont="1" applyBorder="1" applyAlignment="1">
      <alignment horizontal="left" vertical="center" wrapText="1"/>
    </xf>
    <xf numFmtId="0" fontId="27" fillId="0" borderId="37" xfId="0" applyFont="1" applyBorder="1" applyAlignment="1">
      <alignment horizontal="left" vertical="center" wrapText="1"/>
    </xf>
    <xf numFmtId="0" fontId="27" fillId="0" borderId="38" xfId="0" applyFont="1" applyBorder="1" applyAlignment="1">
      <alignment horizontal="left" vertical="center" wrapText="1"/>
    </xf>
    <xf numFmtId="0" fontId="27" fillId="0" borderId="20" xfId="0" applyFont="1" applyBorder="1" applyAlignment="1">
      <alignment vertical="center" wrapText="1"/>
    </xf>
    <xf numFmtId="14" fontId="27" fillId="0" borderId="43" xfId="0" applyNumberFormat="1" applyFont="1" applyFill="1" applyBorder="1" applyAlignment="1">
      <alignment horizontal="left" vertical="center"/>
    </xf>
    <xf numFmtId="0" fontId="27" fillId="0" borderId="37" xfId="0" applyFont="1" applyBorder="1" applyAlignment="1" applyProtection="1">
      <alignment horizontal="left" vertical="center" wrapText="1"/>
      <protection locked="0"/>
    </xf>
    <xf numFmtId="0" fontId="2" fillId="0" borderId="11" xfId="0" applyFont="1" applyBorder="1" applyAlignment="1">
      <alignment horizontal="center"/>
    </xf>
    <xf numFmtId="0" fontId="2" fillId="0" borderId="12" xfId="0" applyFont="1" applyBorder="1" applyAlignment="1">
      <alignment horizontal="center"/>
    </xf>
    <xf numFmtId="0" fontId="4" fillId="0" borderId="36" xfId="0" applyFont="1" applyBorder="1" applyAlignment="1">
      <alignment horizontal="center" vertical="center"/>
    </xf>
    <xf numFmtId="0" fontId="2" fillId="0" borderId="16" xfId="0" applyFont="1" applyBorder="1" applyAlignment="1">
      <alignment horizontal="center"/>
    </xf>
    <xf numFmtId="0" fontId="0" fillId="0" borderId="4" xfId="0" applyFill="1" applyBorder="1" applyAlignment="1">
      <alignment horizontal="left" vertical="center" wrapText="1"/>
    </xf>
    <xf numFmtId="0" fontId="0" fillId="0" borderId="4" xfId="0" applyBorder="1" applyAlignment="1">
      <alignment horizontal="left" vertical="center" wrapText="1"/>
    </xf>
    <xf numFmtId="0" fontId="30" fillId="0" borderId="19" xfId="0" applyFont="1" applyFill="1" applyBorder="1" applyAlignment="1">
      <alignment horizontal="center" vertical="center"/>
    </xf>
    <xf numFmtId="0" fontId="29" fillId="3" borderId="4" xfId="0" applyFont="1" applyFill="1" applyBorder="1" applyAlignment="1">
      <alignment horizontal="center" vertical="center"/>
    </xf>
    <xf numFmtId="0" fontId="26" fillId="3" borderId="4" xfId="0" applyFont="1" applyFill="1" applyBorder="1" applyAlignment="1">
      <alignment horizontal="left" vertical="center" wrapText="1"/>
    </xf>
    <xf numFmtId="0" fontId="26" fillId="3" borderId="4" xfId="0" applyFont="1" applyFill="1" applyBorder="1" applyAlignment="1">
      <alignment horizontal="left" vertical="center"/>
    </xf>
    <xf numFmtId="0" fontId="26" fillId="3" borderId="4" xfId="0" applyFont="1" applyFill="1" applyBorder="1" applyAlignment="1">
      <alignment horizontal="center" vertical="center"/>
    </xf>
    <xf numFmtId="0" fontId="0" fillId="3" borderId="4" xfId="0" applyFill="1" applyBorder="1" applyAlignment="1">
      <alignment horizontal="center" vertical="center" wrapText="1"/>
    </xf>
    <xf numFmtId="0" fontId="26" fillId="3" borderId="4" xfId="0" applyFont="1" applyFill="1" applyBorder="1" applyAlignment="1">
      <alignment vertical="center" wrapText="1"/>
    </xf>
    <xf numFmtId="0" fontId="0" fillId="3" borderId="4" xfId="0" applyFill="1" applyBorder="1" applyAlignment="1">
      <alignment horizontal="justify" vertical="center"/>
    </xf>
    <xf numFmtId="0" fontId="0" fillId="3" borderId="4" xfId="0" applyFill="1" applyBorder="1" applyAlignment="1">
      <alignment horizontal="justify" vertical="center" wrapText="1"/>
    </xf>
    <xf numFmtId="0" fontId="0" fillId="0" borderId="4" xfId="0" applyFill="1" applyBorder="1" applyAlignment="1">
      <alignment horizontal="left" vertical="center"/>
    </xf>
    <xf numFmtId="0" fontId="0" fillId="0" borderId="4" xfId="0" applyFill="1" applyBorder="1" applyAlignment="1">
      <alignment horizontal="center" vertical="center"/>
    </xf>
    <xf numFmtId="0" fontId="0" fillId="0" borderId="4" xfId="0" applyFill="1" applyBorder="1" applyAlignment="1">
      <alignment horizontal="center" vertical="center" wrapText="1"/>
    </xf>
    <xf numFmtId="0" fontId="26" fillId="0" borderId="4" xfId="0" applyFont="1" applyBorder="1" applyAlignment="1">
      <alignment vertical="center" wrapText="1"/>
    </xf>
    <xf numFmtId="0" fontId="0" fillId="0" borderId="4" xfId="0" applyFill="1" applyBorder="1" applyAlignment="1">
      <alignment horizontal="justify" vertical="center" wrapText="1"/>
    </xf>
    <xf numFmtId="0" fontId="26" fillId="0" borderId="4" xfId="0" applyFont="1" applyBorder="1" applyAlignment="1">
      <alignment horizontal="left" vertical="center" wrapText="1"/>
    </xf>
    <xf numFmtId="0" fontId="26" fillId="3" borderId="4" xfId="0" applyFont="1" applyFill="1" applyBorder="1" applyAlignment="1" applyProtection="1">
      <alignment horizontal="left" vertical="center" wrapText="1"/>
      <protection locked="0"/>
    </xf>
    <xf numFmtId="0" fontId="0" fillId="0" borderId="4" xfId="0" applyFill="1" applyBorder="1" applyAlignment="1">
      <alignment horizontal="justify" vertical="center"/>
    </xf>
    <xf numFmtId="0" fontId="0" fillId="0" borderId="4" xfId="0" applyBorder="1" applyAlignment="1">
      <alignment horizontal="center" vertical="center" wrapText="1"/>
    </xf>
    <xf numFmtId="0" fontId="0" fillId="3" borderId="4" xfId="0" applyFont="1" applyFill="1" applyBorder="1" applyAlignment="1">
      <alignment horizontal="center" vertical="center"/>
    </xf>
    <xf numFmtId="0" fontId="0" fillId="3" borderId="4" xfId="0" applyFont="1" applyFill="1" applyBorder="1" applyAlignment="1">
      <alignment horizontal="center" vertical="center" wrapText="1"/>
    </xf>
    <xf numFmtId="0" fontId="30" fillId="0" borderId="28" xfId="0" applyFont="1" applyFill="1" applyBorder="1" applyAlignment="1">
      <alignment horizontal="center" vertical="center"/>
    </xf>
    <xf numFmtId="0" fontId="30" fillId="0" borderId="28" xfId="0" applyFont="1" applyFill="1" applyBorder="1" applyAlignment="1">
      <alignment horizontal="left" vertical="center" wrapText="1"/>
    </xf>
    <xf numFmtId="0" fontId="30" fillId="0" borderId="21" xfId="0" applyFont="1" applyBorder="1" applyAlignment="1">
      <alignment horizontal="center" vertical="center"/>
    </xf>
    <xf numFmtId="0" fontId="30" fillId="0" borderId="4" xfId="0" applyFont="1" applyFill="1" applyBorder="1" applyAlignment="1">
      <alignment horizontal="left" vertical="center" wrapText="1"/>
    </xf>
    <xf numFmtId="0" fontId="30" fillId="0" borderId="19" xfId="0" applyFont="1" applyBorder="1" applyAlignment="1">
      <alignment horizontal="center" vertical="center"/>
    </xf>
    <xf numFmtId="0" fontId="30" fillId="0" borderId="4" xfId="0" applyFont="1" applyBorder="1" applyAlignment="1">
      <alignment vertical="center" wrapText="1"/>
    </xf>
    <xf numFmtId="0" fontId="30" fillId="0" borderId="34" xfId="0" applyFont="1" applyBorder="1" applyAlignment="1">
      <alignment vertical="center" wrapText="1"/>
    </xf>
    <xf numFmtId="0" fontId="30" fillId="0" borderId="4" xfId="0" applyFont="1" applyBorder="1" applyAlignment="1">
      <alignment horizontal="left" vertical="center" wrapText="1"/>
    </xf>
    <xf numFmtId="0" fontId="30" fillId="0" borderId="4" xfId="0" applyFont="1" applyBorder="1" applyAlignment="1">
      <alignment horizontal="center" vertical="center"/>
    </xf>
    <xf numFmtId="0" fontId="30" fillId="0" borderId="28" xfId="0" applyFont="1" applyBorder="1" applyAlignment="1">
      <alignment horizontal="center" vertical="center"/>
    </xf>
    <xf numFmtId="0" fontId="30" fillId="0" borderId="28" xfId="0" applyFont="1" applyFill="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0" fontId="31" fillId="0" borderId="4" xfId="0" applyFont="1" applyFill="1" applyBorder="1" applyAlignment="1">
      <alignment horizontal="left" vertical="center" wrapText="1"/>
    </xf>
    <xf numFmtId="0" fontId="30" fillId="0" borderId="4"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19" xfId="0" applyFont="1" applyBorder="1" applyAlignment="1">
      <alignment horizontal="center" vertical="center"/>
    </xf>
    <xf numFmtId="0" fontId="30" fillId="0" borderId="33" xfId="0" applyFont="1" applyBorder="1" applyAlignment="1">
      <alignment horizontal="center" vertical="center"/>
    </xf>
    <xf numFmtId="0" fontId="30" fillId="0" borderId="4" xfId="0" applyFont="1" applyBorder="1" applyAlignment="1">
      <alignment vertical="center" wrapText="1"/>
    </xf>
    <xf numFmtId="0" fontId="30" fillId="0" borderId="34" xfId="0" applyFont="1" applyBorder="1" applyAlignment="1">
      <alignment vertical="center" wrapText="1"/>
    </xf>
    <xf numFmtId="0" fontId="30" fillId="0" borderId="4"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34" xfId="0" applyFont="1" applyFill="1" applyBorder="1" applyAlignment="1">
      <alignment horizontal="left" vertical="center"/>
    </xf>
    <xf numFmtId="0" fontId="30" fillId="0" borderId="4" xfId="0" applyFont="1" applyBorder="1" applyAlignment="1">
      <alignment horizontal="left" vertical="center" wrapText="1"/>
    </xf>
    <xf numFmtId="0" fontId="30" fillId="0" borderId="4" xfId="0" applyFont="1" applyBorder="1" applyAlignment="1">
      <alignment horizontal="center" vertical="center" wrapText="1"/>
    </xf>
    <xf numFmtId="0" fontId="30" fillId="0" borderId="4" xfId="0" applyFont="1" applyFill="1" applyBorder="1" applyAlignment="1">
      <alignment horizontal="left" vertical="center"/>
    </xf>
    <xf numFmtId="0" fontId="30" fillId="0" borderId="20" xfId="0" applyFont="1" applyBorder="1" applyAlignment="1">
      <alignment horizontal="left" vertical="center" wrapText="1"/>
    </xf>
    <xf numFmtId="0" fontId="30" fillId="3" borderId="4" xfId="0" applyFont="1" applyFill="1" applyBorder="1" applyAlignment="1" applyProtection="1">
      <alignment horizontal="left" vertical="center" wrapText="1"/>
      <protection locked="0"/>
    </xf>
    <xf numFmtId="14" fontId="30" fillId="0" borderId="4" xfId="0" applyNumberFormat="1" applyFont="1" applyFill="1" applyBorder="1" applyAlignment="1">
      <alignment horizontal="center" vertical="center"/>
    </xf>
    <xf numFmtId="14" fontId="30" fillId="0" borderId="45" xfId="0" applyNumberFormat="1" applyFont="1" applyFill="1" applyBorder="1" applyAlignment="1">
      <alignment horizontal="center" vertical="center"/>
    </xf>
    <xf numFmtId="0" fontId="30" fillId="0" borderId="4" xfId="0" applyFont="1" applyBorder="1" applyAlignment="1" applyProtection="1">
      <alignment horizontal="left" vertical="center" wrapText="1"/>
      <protection locked="0"/>
    </xf>
    <xf numFmtId="0" fontId="30" fillId="0" borderId="34" xfId="0" applyFont="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0" fontId="30" fillId="0" borderId="4" xfId="0" applyFont="1" applyFill="1" applyBorder="1" applyAlignment="1" applyProtection="1">
      <alignment horizontal="center" vertical="center" wrapText="1"/>
      <protection locked="0"/>
    </xf>
    <xf numFmtId="0" fontId="29" fillId="9" borderId="34" xfId="0" applyFont="1" applyFill="1" applyBorder="1" applyAlignment="1">
      <alignment horizontal="center" vertical="center" wrapText="1"/>
    </xf>
    <xf numFmtId="0" fontId="30" fillId="0" borderId="14" xfId="0" applyFont="1" applyBorder="1" applyAlignment="1">
      <alignment horizontal="center" vertical="center"/>
    </xf>
    <xf numFmtId="0" fontId="30" fillId="0" borderId="15" xfId="0" applyFont="1" applyFill="1" applyBorder="1" applyAlignment="1">
      <alignment horizontal="left" vertical="center" wrapText="1"/>
    </xf>
    <xf numFmtId="0" fontId="30" fillId="0" borderId="15" xfId="0" applyFont="1" applyFill="1" applyBorder="1" applyAlignment="1">
      <alignment horizontal="left" vertical="center"/>
    </xf>
    <xf numFmtId="0" fontId="30" fillId="0" borderId="15" xfId="0" applyFont="1" applyFill="1" applyBorder="1" applyAlignment="1">
      <alignment horizontal="left" vertical="top" wrapText="1"/>
    </xf>
    <xf numFmtId="0" fontId="30" fillId="0" borderId="15" xfId="0" applyFont="1" applyFill="1" applyBorder="1" applyAlignment="1">
      <alignment horizontal="center" vertical="center"/>
    </xf>
    <xf numFmtId="0" fontId="30" fillId="3" borderId="15" xfId="0" applyFont="1" applyFill="1" applyBorder="1" applyAlignment="1" applyProtection="1">
      <alignment horizontal="left" vertical="center" wrapText="1"/>
      <protection locked="0"/>
    </xf>
    <xf numFmtId="0" fontId="30" fillId="0" borderId="15" xfId="0" applyFont="1" applyFill="1" applyBorder="1" applyAlignment="1" applyProtection="1">
      <alignment horizontal="center" vertical="center" wrapText="1"/>
      <protection locked="0"/>
    </xf>
    <xf numFmtId="0" fontId="30" fillId="0" borderId="15" xfId="0" applyFont="1" applyFill="1" applyBorder="1" applyAlignment="1">
      <alignment horizontal="justify" vertical="center" wrapText="1"/>
    </xf>
    <xf numFmtId="0" fontId="30" fillId="0" borderId="15" xfId="0" applyFont="1" applyFill="1" applyBorder="1" applyAlignment="1">
      <alignment horizontal="justify" vertical="center"/>
    </xf>
    <xf numFmtId="0" fontId="30" fillId="0" borderId="62"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center" vertical="center"/>
    </xf>
    <xf numFmtId="0" fontId="40" fillId="0" borderId="4" xfId="0" applyFont="1" applyFill="1" applyBorder="1" applyAlignment="1">
      <alignment horizontal="left" vertical="center"/>
    </xf>
    <xf numFmtId="0" fontId="40" fillId="0" borderId="4" xfId="0" applyFont="1" applyFill="1" applyBorder="1" applyAlignment="1">
      <alignment horizontal="left" vertical="top" wrapText="1"/>
    </xf>
    <xf numFmtId="0" fontId="40" fillId="0" borderId="28" xfId="0" applyFont="1" applyFill="1" applyBorder="1" applyAlignment="1">
      <alignment horizontal="left" vertical="center" wrapText="1"/>
    </xf>
    <xf numFmtId="14" fontId="40" fillId="0" borderId="4" xfId="0" applyNumberFormat="1" applyFont="1" applyFill="1" applyBorder="1" applyAlignment="1">
      <alignment horizontal="left" vertical="center"/>
    </xf>
    <xf numFmtId="0" fontId="40" fillId="0" borderId="28" xfId="0" applyFont="1" applyFill="1" applyBorder="1" applyAlignment="1">
      <alignment horizontal="center" vertical="center"/>
    </xf>
    <xf numFmtId="0" fontId="40" fillId="0" borderId="4" xfId="0" applyFont="1" applyFill="1" applyBorder="1" applyAlignment="1">
      <alignment vertical="center" wrapText="1"/>
    </xf>
    <xf numFmtId="0" fontId="40" fillId="0" borderId="19" xfId="0" applyFont="1" applyFill="1" applyBorder="1" applyAlignment="1">
      <alignment horizontal="left" vertical="center"/>
    </xf>
    <xf numFmtId="0" fontId="40" fillId="0" borderId="33" xfId="0" applyFont="1" applyFill="1" applyBorder="1" applyAlignment="1">
      <alignment horizontal="left" vertical="center"/>
    </xf>
    <xf numFmtId="0" fontId="40" fillId="0" borderId="28" xfId="0" applyFont="1" applyFill="1" applyBorder="1" applyAlignment="1">
      <alignment horizontal="center" vertical="center" wrapText="1"/>
    </xf>
    <xf numFmtId="0" fontId="40" fillId="0" borderId="20" xfId="0" applyFont="1" applyFill="1" applyBorder="1" applyAlignment="1">
      <alignment horizontal="left" vertical="center" wrapText="1"/>
    </xf>
    <xf numFmtId="0" fontId="40" fillId="0" borderId="34" xfId="0" applyFont="1" applyFill="1" applyBorder="1" applyAlignment="1">
      <alignment vertical="center" wrapText="1"/>
    </xf>
    <xf numFmtId="0" fontId="40" fillId="0" borderId="34" xfId="0" applyFont="1" applyFill="1" applyBorder="1" applyAlignment="1">
      <alignment horizontal="center" vertical="center"/>
    </xf>
    <xf numFmtId="0" fontId="40" fillId="0" borderId="34" xfId="0" applyFont="1" applyFill="1" applyBorder="1" applyAlignment="1">
      <alignment horizontal="left" vertical="center" wrapText="1"/>
    </xf>
    <xf numFmtId="0" fontId="40" fillId="0" borderId="34" xfId="0" applyFont="1" applyFill="1" applyBorder="1" applyAlignment="1">
      <alignment horizontal="center" vertical="center" wrapText="1"/>
    </xf>
    <xf numFmtId="0" fontId="40" fillId="0" borderId="37" xfId="0" applyFont="1" applyFill="1" applyBorder="1" applyAlignment="1">
      <alignment horizontal="left" vertical="center" wrapText="1"/>
    </xf>
    <xf numFmtId="0" fontId="27" fillId="0" borderId="20" xfId="0" applyFont="1" applyBorder="1" applyAlignment="1">
      <alignment horizontal="left" vertical="center" wrapText="1"/>
    </xf>
    <xf numFmtId="0" fontId="30" fillId="0" borderId="4"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28" xfId="0" applyFont="1" applyFill="1" applyBorder="1" applyAlignment="1">
      <alignment horizontal="left" vertical="center" wrapText="1"/>
    </xf>
    <xf numFmtId="0" fontId="30" fillId="0" borderId="4" xfId="0" applyFont="1" applyBorder="1" applyAlignment="1">
      <alignment horizontal="left" vertical="center" wrapText="1"/>
    </xf>
    <xf numFmtId="0" fontId="30" fillId="0" borderId="4" xfId="0" applyFont="1" applyBorder="1" applyAlignment="1">
      <alignment horizontal="center" vertical="center" wrapText="1"/>
    </xf>
    <xf numFmtId="0" fontId="30" fillId="0" borderId="4" xfId="0" applyFont="1" applyFill="1" applyBorder="1" applyAlignment="1">
      <alignment horizontal="left" vertical="center"/>
    </xf>
    <xf numFmtId="0" fontId="30" fillId="0" borderId="34" xfId="0" applyFont="1" applyBorder="1" applyAlignment="1">
      <alignment horizontal="left" vertical="center" wrapText="1"/>
    </xf>
    <xf numFmtId="0" fontId="30" fillId="3" borderId="4" xfId="0" applyFont="1" applyFill="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14" fontId="30" fillId="0" borderId="28" xfId="0" applyNumberFormat="1" applyFont="1" applyFill="1" applyBorder="1" applyAlignment="1">
      <alignment horizontal="center" vertical="center" wrapText="1"/>
    </xf>
    <xf numFmtId="0" fontId="30" fillId="0" borderId="19" xfId="0" applyFont="1" applyFill="1" applyBorder="1" applyAlignment="1">
      <alignment horizontal="left" vertical="center" wrapText="1"/>
    </xf>
    <xf numFmtId="0" fontId="30" fillId="3" borderId="19" xfId="0" applyFont="1" applyFill="1" applyBorder="1" applyAlignment="1">
      <alignment horizontal="left" vertical="center" wrapText="1"/>
    </xf>
    <xf numFmtId="0" fontId="30" fillId="0" borderId="27" xfId="0" applyFont="1" applyBorder="1" applyAlignment="1">
      <alignment horizontal="left" vertical="center" wrapText="1"/>
    </xf>
    <xf numFmtId="14" fontId="30" fillId="0" borderId="4" xfId="0" applyNumberFormat="1" applyFont="1" applyFill="1" applyBorder="1" applyAlignment="1">
      <alignment horizontal="center" vertical="center"/>
    </xf>
    <xf numFmtId="0" fontId="13" fillId="0" borderId="4" xfId="0" applyFont="1" applyFill="1" applyBorder="1" applyAlignment="1">
      <alignment horizontal="left" vertical="center" wrapText="1"/>
    </xf>
    <xf numFmtId="0" fontId="13" fillId="0" borderId="4" xfId="0" applyFont="1" applyFill="1" applyBorder="1" applyAlignment="1">
      <alignment horizontal="center" vertical="center"/>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14" fontId="13" fillId="3" borderId="4" xfId="0" applyNumberFormat="1" applyFont="1" applyFill="1" applyBorder="1" applyAlignment="1">
      <alignment horizontal="center" vertical="center"/>
    </xf>
    <xf numFmtId="0" fontId="12"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4" xfId="0" applyFont="1" applyFill="1" applyBorder="1" applyAlignment="1">
      <alignment horizontal="center" vertical="center" wrapText="1"/>
    </xf>
    <xf numFmtId="0" fontId="12" fillId="3" borderId="4" xfId="0" applyFont="1" applyFill="1" applyBorder="1" applyAlignment="1">
      <alignment vertical="center" wrapText="1"/>
    </xf>
    <xf numFmtId="0" fontId="13" fillId="3" borderId="4" xfId="0" applyFont="1" applyFill="1" applyBorder="1" applyAlignment="1">
      <alignment horizontal="left" vertical="center" wrapText="1"/>
    </xf>
    <xf numFmtId="0" fontId="41" fillId="0" borderId="4" xfId="0" applyFont="1" applyFill="1" applyBorder="1" applyAlignment="1">
      <alignment horizontal="justify" vertical="center"/>
    </xf>
    <xf numFmtId="0" fontId="13" fillId="3" borderId="4" xfId="0" applyFont="1" applyFill="1" applyBorder="1" applyAlignment="1">
      <alignment vertical="center" wrapText="1"/>
    </xf>
    <xf numFmtId="0" fontId="5" fillId="0" borderId="14" xfId="0" applyFont="1" applyFill="1" applyBorder="1" applyAlignment="1">
      <alignment horizontal="center" vertical="center"/>
    </xf>
    <xf numFmtId="0" fontId="13" fillId="0" borderId="15" xfId="0" applyFont="1" applyFill="1" applyBorder="1" applyAlignment="1">
      <alignment horizontal="left" vertical="center" wrapText="1"/>
    </xf>
    <xf numFmtId="0" fontId="13" fillId="0" borderId="15" xfId="0" applyFont="1" applyFill="1" applyBorder="1" applyAlignment="1">
      <alignment horizontal="center" vertical="center" wrapText="1"/>
    </xf>
    <xf numFmtId="0" fontId="13" fillId="0" borderId="15" xfId="0" applyFont="1" applyBorder="1" applyAlignment="1">
      <alignment horizontal="left" vertical="center" wrapText="1"/>
    </xf>
    <xf numFmtId="0" fontId="13" fillId="0" borderId="15" xfId="0" applyFont="1" applyBorder="1" applyAlignment="1">
      <alignment horizontal="center" vertical="center" wrapText="1"/>
    </xf>
    <xf numFmtId="0" fontId="13" fillId="0" borderId="15" xfId="0" applyFont="1" applyFill="1" applyBorder="1" applyAlignment="1">
      <alignment horizontal="justify" vertical="center"/>
    </xf>
    <xf numFmtId="14" fontId="13" fillId="3" borderId="15" xfId="0" applyNumberFormat="1" applyFont="1" applyFill="1" applyBorder="1" applyAlignment="1">
      <alignment horizontal="center" vertical="center"/>
    </xf>
    <xf numFmtId="0" fontId="13" fillId="0" borderId="62" xfId="0" applyFont="1" applyFill="1" applyBorder="1" applyAlignment="1">
      <alignment horizontal="center" vertical="center" wrapText="1"/>
    </xf>
    <xf numFmtId="0" fontId="5" fillId="0" borderId="19" xfId="0" applyFont="1" applyFill="1" applyBorder="1" applyAlignment="1">
      <alignment horizontal="center" vertical="center"/>
    </xf>
    <xf numFmtId="0" fontId="13" fillId="0" borderId="20" xfId="0" applyFont="1" applyFill="1" applyBorder="1" applyAlignment="1">
      <alignment horizontal="center" vertical="center" wrapText="1"/>
    </xf>
    <xf numFmtId="0" fontId="13" fillId="3" borderId="20" xfId="0" applyFont="1" applyFill="1" applyBorder="1" applyAlignment="1">
      <alignment horizontal="left" vertical="center" wrapText="1"/>
    </xf>
    <xf numFmtId="0" fontId="5" fillId="0" borderId="33" xfId="0" applyFont="1" applyFill="1" applyBorder="1" applyAlignment="1">
      <alignment horizontal="center" vertical="center"/>
    </xf>
    <xf numFmtId="0" fontId="13" fillId="3" borderId="34" xfId="0" applyFont="1" applyFill="1" applyBorder="1" applyAlignment="1">
      <alignment horizontal="left" vertical="center" wrapText="1"/>
    </xf>
    <xf numFmtId="0" fontId="13" fillId="3" borderId="34" xfId="0" applyFont="1" applyFill="1" applyBorder="1" applyAlignment="1">
      <alignment horizontal="center" vertical="center"/>
    </xf>
    <xf numFmtId="0" fontId="12" fillId="3" borderId="34"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34" xfId="0" applyFont="1" applyFill="1" applyBorder="1" applyAlignment="1">
      <alignment horizontal="center" vertical="center" wrapText="1"/>
    </xf>
    <xf numFmtId="0" fontId="12" fillId="3" borderId="34" xfId="0" applyFont="1" applyFill="1" applyBorder="1" applyAlignment="1">
      <alignment vertical="center" wrapText="1"/>
    </xf>
    <xf numFmtId="0" fontId="13" fillId="3" borderId="34" xfId="0" applyFont="1" applyFill="1" applyBorder="1" applyAlignment="1">
      <alignment horizontal="center" vertical="center" wrapText="1"/>
    </xf>
    <xf numFmtId="14" fontId="13" fillId="3" borderId="34" xfId="0" applyNumberFormat="1" applyFont="1" applyFill="1" applyBorder="1" applyAlignment="1">
      <alignment horizontal="center" vertical="center"/>
    </xf>
    <xf numFmtId="0" fontId="13" fillId="3" borderId="37" xfId="0" applyFont="1" applyFill="1" applyBorder="1" applyAlignment="1">
      <alignment horizontal="left" vertical="center" wrapText="1"/>
    </xf>
    <xf numFmtId="0" fontId="41" fillId="0" borderId="4" xfId="0" applyFont="1" applyFill="1" applyBorder="1" applyAlignment="1" applyProtection="1">
      <alignment horizontal="left" vertical="center" wrapText="1"/>
      <protection locked="0"/>
    </xf>
    <xf numFmtId="14" fontId="41" fillId="0" borderId="4" xfId="0" applyNumberFormat="1" applyFont="1" applyFill="1" applyBorder="1" applyAlignment="1">
      <alignment horizontal="center" vertical="center"/>
    </xf>
    <xf numFmtId="0" fontId="41" fillId="0" borderId="28" xfId="0" applyFont="1" applyFill="1" applyBorder="1" applyAlignment="1">
      <alignment horizontal="justify" vertical="center" wrapText="1"/>
    </xf>
    <xf numFmtId="0" fontId="41" fillId="0" borderId="4" xfId="0" applyFont="1" applyFill="1" applyBorder="1" applyAlignment="1">
      <alignment vertical="center" wrapText="1"/>
    </xf>
    <xf numFmtId="0" fontId="41" fillId="0" borderId="28" xfId="0" applyFont="1" applyFill="1" applyBorder="1" applyAlignment="1">
      <alignment vertical="center" wrapText="1"/>
    </xf>
    <xf numFmtId="0" fontId="42" fillId="0" borderId="28" xfId="0" applyFont="1" applyFill="1" applyBorder="1" applyAlignment="1">
      <alignment horizontal="left" vertical="center" wrapText="1"/>
    </xf>
    <xf numFmtId="0" fontId="41" fillId="0" borderId="26" xfId="0" applyFont="1" applyFill="1" applyBorder="1" applyAlignment="1">
      <alignment horizontal="justify" vertical="center" wrapText="1"/>
    </xf>
    <xf numFmtId="0" fontId="41" fillId="0" borderId="10" xfId="0" applyFont="1" applyFill="1" applyBorder="1" applyAlignment="1" applyProtection="1">
      <alignment horizontal="center" vertical="center" wrapText="1"/>
      <protection locked="0"/>
    </xf>
    <xf numFmtId="0" fontId="41" fillId="0" borderId="4" xfId="0" applyFont="1" applyFill="1" applyBorder="1" applyAlignment="1">
      <alignment horizontal="left" vertical="center"/>
    </xf>
    <xf numFmtId="0" fontId="41" fillId="0" borderId="4" xfId="0" applyFont="1" applyFill="1" applyBorder="1" applyAlignment="1">
      <alignment horizontal="justify" vertical="center" wrapText="1"/>
    </xf>
    <xf numFmtId="0" fontId="41" fillId="0" borderId="4" xfId="0" applyFont="1" applyBorder="1" applyAlignment="1">
      <alignment vertical="center" wrapText="1"/>
    </xf>
    <xf numFmtId="14" fontId="41" fillId="0" borderId="4" xfId="0" applyNumberFormat="1" applyFont="1" applyFill="1" applyBorder="1" applyAlignment="1">
      <alignment horizontal="justify" vertical="center"/>
    </xf>
    <xf numFmtId="0" fontId="41" fillId="0" borderId="10" xfId="0" applyFont="1" applyFill="1" applyBorder="1" applyAlignment="1">
      <alignment horizontal="left" vertical="center"/>
    </xf>
    <xf numFmtId="0" fontId="42" fillId="0" borderId="28" xfId="0" applyFont="1" applyFill="1" applyBorder="1" applyAlignment="1">
      <alignment horizontal="justify" vertical="center" wrapText="1"/>
    </xf>
    <xf numFmtId="0" fontId="41" fillId="0" borderId="10" xfId="0" applyFont="1" applyBorder="1" applyAlignment="1">
      <alignment vertical="center" wrapText="1"/>
    </xf>
    <xf numFmtId="0" fontId="41" fillId="0" borderId="10" xfId="0" applyFont="1" applyFill="1" applyBorder="1" applyAlignment="1">
      <alignment horizontal="justify" vertical="center"/>
    </xf>
    <xf numFmtId="14" fontId="41" fillId="0" borderId="1" xfId="0" applyNumberFormat="1" applyFont="1" applyFill="1" applyBorder="1" applyAlignment="1">
      <alignment horizontal="center" vertical="center"/>
    </xf>
    <xf numFmtId="0" fontId="41" fillId="0" borderId="1" xfId="0" applyFont="1" applyFill="1" applyBorder="1" applyAlignment="1">
      <alignment horizontal="justify" vertical="center"/>
    </xf>
    <xf numFmtId="0" fontId="41" fillId="0" borderId="28" xfId="0" applyFont="1" applyFill="1" applyBorder="1" applyAlignment="1">
      <alignment horizontal="justify" vertical="top" wrapText="1"/>
    </xf>
    <xf numFmtId="14" fontId="41" fillId="0" borderId="1" xfId="0" applyNumberFormat="1" applyFont="1" applyFill="1" applyBorder="1" applyAlignment="1">
      <alignment horizontal="justify" vertical="center"/>
    </xf>
    <xf numFmtId="0" fontId="41" fillId="0" borderId="34" xfId="0" applyFont="1" applyFill="1" applyBorder="1" applyAlignment="1">
      <alignment horizontal="left" vertical="center" wrapText="1"/>
    </xf>
    <xf numFmtId="0" fontId="41" fillId="0" borderId="34" xfId="0" applyFont="1" applyBorder="1" applyAlignment="1">
      <alignment vertical="center" wrapText="1"/>
    </xf>
    <xf numFmtId="0" fontId="41" fillId="0" borderId="34" xfId="0" applyFont="1" applyFill="1" applyBorder="1" applyAlignment="1">
      <alignment horizontal="justify" vertical="center"/>
    </xf>
    <xf numFmtId="0" fontId="41" fillId="0" borderId="15" xfId="0" applyFont="1" applyFill="1" applyBorder="1" applyAlignment="1" applyProtection="1">
      <alignment horizontal="left" vertical="center" wrapText="1"/>
      <protection locked="0"/>
    </xf>
    <xf numFmtId="14" fontId="41" fillId="0" borderId="22" xfId="0" applyNumberFormat="1" applyFont="1" applyFill="1" applyBorder="1" applyAlignment="1">
      <alignment horizontal="justify" vertical="center"/>
    </xf>
    <xf numFmtId="14" fontId="41" fillId="0" borderId="4" xfId="0" applyNumberFormat="1" applyFont="1" applyFill="1" applyBorder="1" applyAlignment="1">
      <alignment horizontal="center" vertical="center" wrapText="1"/>
    </xf>
    <xf numFmtId="0" fontId="41" fillId="0" borderId="14" xfId="0" applyFont="1" applyBorder="1" applyAlignment="1">
      <alignment horizontal="center" vertical="center"/>
    </xf>
    <xf numFmtId="14" fontId="41" fillId="0" borderId="15" xfId="0" applyNumberFormat="1" applyFont="1" applyFill="1" applyBorder="1" applyAlignment="1">
      <alignment horizontal="center" vertical="center"/>
    </xf>
    <xf numFmtId="14" fontId="41" fillId="0" borderId="15" xfId="0" applyNumberFormat="1" applyFont="1" applyFill="1" applyBorder="1" applyAlignment="1">
      <alignment horizontal="center" vertical="center" wrapText="1"/>
    </xf>
    <xf numFmtId="14" fontId="41" fillId="0" borderId="34" xfId="0" applyNumberFormat="1" applyFont="1" applyFill="1" applyBorder="1" applyAlignment="1">
      <alignment horizontal="center" vertical="center"/>
    </xf>
    <xf numFmtId="14" fontId="41" fillId="0" borderId="34" xfId="0" applyNumberFormat="1" applyFont="1" applyFill="1" applyBorder="1" applyAlignment="1">
      <alignment horizontal="center" vertical="center" wrapText="1"/>
    </xf>
    <xf numFmtId="0" fontId="27" fillId="0" borderId="4" xfId="0" applyFont="1" applyFill="1" applyBorder="1" applyAlignment="1">
      <alignment horizontal="left" vertical="center" wrapText="1"/>
    </xf>
    <xf numFmtId="0" fontId="27" fillId="0" borderId="34" xfId="0" applyFont="1" applyFill="1" applyBorder="1" applyAlignment="1">
      <alignment horizontal="left" vertical="center" wrapText="1"/>
    </xf>
    <xf numFmtId="0" fontId="30" fillId="0" borderId="4" xfId="0" applyFont="1" applyFill="1" applyBorder="1" applyAlignment="1">
      <alignment vertical="center" wrapText="1"/>
    </xf>
    <xf numFmtId="0" fontId="30" fillId="0" borderId="34" xfId="0" applyFont="1" applyFill="1" applyBorder="1" applyAlignment="1">
      <alignment vertical="center" wrapText="1"/>
    </xf>
    <xf numFmtId="0" fontId="30" fillId="3" borderId="19" xfId="0" applyFont="1" applyFill="1" applyBorder="1" applyAlignment="1">
      <alignment horizontal="left" vertical="center" wrapText="1"/>
    </xf>
    <xf numFmtId="166" fontId="26" fillId="0" borderId="21" xfId="0" applyNumberFormat="1" applyFont="1" applyBorder="1" applyAlignment="1" applyProtection="1">
      <alignment horizontal="center" vertical="center" wrapText="1"/>
      <protection locked="0"/>
    </xf>
    <xf numFmtId="9" fontId="13" fillId="0" borderId="4" xfId="0" applyNumberFormat="1" applyFont="1" applyFill="1" applyBorder="1" applyAlignment="1">
      <alignment horizontal="center" vertical="center" wrapText="1"/>
    </xf>
    <xf numFmtId="166" fontId="26" fillId="0" borderId="51" xfId="0" applyNumberFormat="1" applyFont="1" applyBorder="1" applyAlignment="1" applyProtection="1">
      <alignment horizontal="center" vertical="center" wrapText="1"/>
      <protection locked="0"/>
    </xf>
    <xf numFmtId="9" fontId="13" fillId="0" borderId="34" xfId="0" applyNumberFormat="1" applyFont="1" applyFill="1" applyBorder="1" applyAlignment="1">
      <alignment horizontal="center" vertical="center" wrapText="1"/>
    </xf>
    <xf numFmtId="0" fontId="12" fillId="0" borderId="4" xfId="0" applyFont="1" applyBorder="1" applyAlignment="1">
      <alignment horizontal="center" vertical="center" wrapText="1"/>
    </xf>
    <xf numFmtId="0" fontId="30" fillId="0" borderId="7" xfId="0" applyFont="1" applyFill="1" applyBorder="1" applyAlignment="1">
      <alignment horizontal="left" vertical="center" wrapText="1"/>
    </xf>
    <xf numFmtId="166" fontId="40" fillId="0" borderId="14" xfId="0" applyNumberFormat="1" applyFont="1" applyFill="1" applyBorder="1" applyAlignment="1">
      <alignment horizontal="center" vertical="center" wrapText="1"/>
    </xf>
    <xf numFmtId="0" fontId="30" fillId="0" borderId="15" xfId="0" applyFont="1" applyFill="1" applyBorder="1" applyAlignment="1">
      <alignment vertical="center" wrapText="1"/>
    </xf>
    <xf numFmtId="9" fontId="26"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9" fontId="26" fillId="0" borderId="4" xfId="0" applyNumberFormat="1" applyFont="1" applyFill="1" applyBorder="1" applyAlignment="1">
      <alignment horizontal="center" vertical="center" wrapText="1"/>
    </xf>
    <xf numFmtId="9" fontId="26" fillId="0" borderId="34" xfId="0" applyNumberFormat="1" applyFont="1" applyFill="1" applyBorder="1" applyAlignment="1">
      <alignment horizontal="center" vertical="center" wrapText="1"/>
    </xf>
    <xf numFmtId="166" fontId="40" fillId="0" borderId="33" xfId="0" applyNumberFormat="1" applyFont="1" applyFill="1" applyBorder="1" applyAlignment="1">
      <alignment horizontal="center" vertical="center" wrapText="1"/>
    </xf>
    <xf numFmtId="14" fontId="30" fillId="3" borderId="19" xfId="0" applyNumberFormat="1" applyFont="1" applyFill="1" applyBorder="1" applyAlignment="1">
      <alignment horizontal="left" vertical="center" wrapText="1"/>
    </xf>
    <xf numFmtId="14" fontId="30" fillId="3" borderId="33" xfId="0" applyNumberFormat="1" applyFont="1" applyFill="1" applyBorder="1" applyAlignment="1">
      <alignment horizontal="left" vertical="center" wrapText="1"/>
    </xf>
    <xf numFmtId="9" fontId="2" fillId="3" borderId="4" xfId="0" applyNumberFormat="1" applyFont="1" applyFill="1" applyBorder="1" applyAlignment="1">
      <alignment horizontal="center" vertical="center" wrapText="1"/>
    </xf>
    <xf numFmtId="9" fontId="2" fillId="3" borderId="4" xfId="0" applyNumberFormat="1" applyFont="1" applyFill="1" applyBorder="1" applyAlignment="1">
      <alignment horizontal="left" vertical="center" wrapText="1"/>
    </xf>
    <xf numFmtId="0" fontId="27" fillId="3" borderId="20" xfId="0" applyFont="1" applyFill="1" applyBorder="1" applyAlignment="1">
      <alignment vertical="center" wrapText="1"/>
    </xf>
    <xf numFmtId="9" fontId="2" fillId="3" borderId="34" xfId="0" applyNumberFormat="1" applyFont="1" applyFill="1" applyBorder="1" applyAlignment="1">
      <alignment horizontal="center" vertical="center" wrapText="1"/>
    </xf>
    <xf numFmtId="0" fontId="27" fillId="3" borderId="37" xfId="0" applyFont="1" applyFill="1" applyBorder="1" applyAlignment="1">
      <alignment vertical="center" wrapText="1"/>
    </xf>
    <xf numFmtId="0" fontId="30" fillId="3" borderId="4" xfId="0" applyFont="1" applyFill="1" applyBorder="1" applyAlignment="1">
      <alignment vertical="center" wrapText="1"/>
    </xf>
    <xf numFmtId="0" fontId="30" fillId="0" borderId="4" xfId="0" applyFont="1" applyBorder="1" applyAlignment="1">
      <alignment horizontal="left" vertical="top" wrapText="1"/>
    </xf>
    <xf numFmtId="14" fontId="30" fillId="3" borderId="14" xfId="0" applyNumberFormat="1" applyFont="1" applyFill="1" applyBorder="1" applyAlignment="1" applyProtection="1">
      <alignment horizontal="left" vertical="center" wrapText="1"/>
      <protection locked="0"/>
    </xf>
    <xf numFmtId="9" fontId="2" fillId="3" borderId="15" xfId="0" applyNumberFormat="1" applyFont="1" applyFill="1" applyBorder="1" applyAlignment="1">
      <alignment horizontal="center" vertical="center" wrapText="1"/>
    </xf>
    <xf numFmtId="0" fontId="27" fillId="3" borderId="62" xfId="0" applyFont="1" applyFill="1" applyBorder="1" applyAlignment="1" applyProtection="1">
      <alignment vertical="center" wrapText="1"/>
      <protection locked="0"/>
    </xf>
    <xf numFmtId="14" fontId="30" fillId="0" borderId="19" xfId="0" applyNumberFormat="1" applyFont="1" applyBorder="1" applyAlignment="1">
      <alignment horizontal="left" vertical="top" wrapText="1"/>
    </xf>
    <xf numFmtId="0" fontId="30" fillId="0" borderId="20" xfId="0" applyFont="1" applyBorder="1" applyAlignment="1">
      <alignment vertical="top" wrapText="1"/>
    </xf>
    <xf numFmtId="166" fontId="30" fillId="0" borderId="14" xfId="0" applyNumberFormat="1" applyFont="1" applyBorder="1" applyAlignment="1" applyProtection="1">
      <alignment horizontal="center" vertical="center" wrapText="1"/>
      <protection locked="0"/>
    </xf>
    <xf numFmtId="0" fontId="27" fillId="0" borderId="15" xfId="0" applyFont="1" applyBorder="1" applyAlignment="1" applyProtection="1">
      <alignment horizontal="left" vertical="center" wrapText="1"/>
      <protection locked="0"/>
    </xf>
    <xf numFmtId="9" fontId="13" fillId="0" borderId="15" xfId="0" applyNumberFormat="1" applyFont="1" applyBorder="1" applyAlignment="1" applyProtection="1">
      <alignment horizontal="center" vertical="center" wrapText="1"/>
      <protection locked="0"/>
    </xf>
    <xf numFmtId="0" fontId="30" fillId="0" borderId="62" xfId="0" applyFont="1" applyFill="1" applyBorder="1" applyAlignment="1">
      <alignment vertical="center" wrapText="1"/>
    </xf>
    <xf numFmtId="0" fontId="27" fillId="0" borderId="4" xfId="0" applyFont="1" applyBorder="1" applyAlignment="1" applyProtection="1">
      <alignment horizontal="left" vertical="center" wrapText="1"/>
      <protection locked="0"/>
    </xf>
    <xf numFmtId="9" fontId="13" fillId="0" borderId="4" xfId="0" applyNumberFormat="1" applyFont="1" applyBorder="1" applyAlignment="1" applyProtection="1">
      <alignment horizontal="center" vertical="center" wrapText="1"/>
      <protection locked="0"/>
    </xf>
    <xf numFmtId="0" fontId="27" fillId="3" borderId="20" xfId="0" applyFont="1" applyFill="1" applyBorder="1" applyAlignment="1" applyProtection="1">
      <alignment horizontal="left" vertical="center" wrapText="1"/>
      <protection locked="0"/>
    </xf>
    <xf numFmtId="0" fontId="27" fillId="0" borderId="20" xfId="0" applyFont="1" applyBorder="1" applyAlignment="1" applyProtection="1">
      <alignment horizontal="left" vertical="center" wrapText="1"/>
      <protection locked="0"/>
    </xf>
    <xf numFmtId="9" fontId="13" fillId="0" borderId="34" xfId="0" applyNumberFormat="1" applyFont="1" applyBorder="1" applyAlignment="1" applyProtection="1">
      <alignment horizontal="center" vertical="center" wrapText="1"/>
      <protection locked="0"/>
    </xf>
    <xf numFmtId="165" fontId="31" fillId="3" borderId="4" xfId="0" applyNumberFormat="1" applyFont="1" applyFill="1" applyBorder="1" applyAlignment="1">
      <alignment horizontal="center" vertical="center" wrapText="1"/>
    </xf>
    <xf numFmtId="9" fontId="31" fillId="3" borderId="4" xfId="0" applyNumberFormat="1" applyFont="1" applyFill="1" applyBorder="1" applyAlignment="1">
      <alignment horizontal="center" vertical="center" wrapText="1"/>
    </xf>
    <xf numFmtId="0" fontId="31" fillId="3" borderId="4" xfId="0" applyFont="1" applyFill="1" applyBorder="1" applyAlignment="1">
      <alignment horizontal="center" vertical="center" wrapText="1"/>
    </xf>
    <xf numFmtId="0" fontId="0" fillId="3" borderId="4" xfId="0" applyFont="1" applyFill="1" applyBorder="1" applyAlignment="1">
      <alignment horizontal="left" vertical="center" wrapText="1"/>
    </xf>
    <xf numFmtId="0" fontId="12" fillId="0" borderId="0" xfId="0" applyFont="1" applyAlignment="1">
      <alignment horizontal="left"/>
    </xf>
    <xf numFmtId="0" fontId="28" fillId="0" borderId="20" xfId="0" applyFont="1" applyBorder="1" applyAlignment="1">
      <alignment horizontal="left" vertical="center" wrapText="1"/>
    </xf>
    <xf numFmtId="165" fontId="31" fillId="3" borderId="44" xfId="0" applyNumberFormat="1" applyFont="1" applyFill="1" applyBorder="1" applyAlignment="1">
      <alignment horizontal="center" vertical="center" wrapText="1"/>
    </xf>
    <xf numFmtId="0" fontId="31" fillId="3" borderId="45" xfId="0" applyFont="1" applyFill="1" applyBorder="1" applyAlignment="1">
      <alignment horizontal="center" vertical="center" wrapText="1"/>
    </xf>
    <xf numFmtId="165" fontId="31" fillId="3" borderId="29" xfId="0" applyNumberFormat="1" applyFont="1" applyFill="1" applyBorder="1" applyAlignment="1">
      <alignment horizontal="center" vertical="center" wrapText="1"/>
    </xf>
    <xf numFmtId="0" fontId="31" fillId="3" borderId="10" xfId="0" applyFont="1" applyFill="1" applyBorder="1" applyAlignment="1">
      <alignment horizontal="left" vertical="center" wrapText="1"/>
    </xf>
    <xf numFmtId="0" fontId="31" fillId="3" borderId="10" xfId="0" applyFont="1" applyFill="1" applyBorder="1" applyAlignment="1">
      <alignment horizontal="center" vertical="center" wrapText="1"/>
    </xf>
    <xf numFmtId="0" fontId="43" fillId="0" borderId="20" xfId="0" applyFont="1" applyBorder="1" applyAlignment="1">
      <alignment vertical="center" wrapText="1"/>
    </xf>
    <xf numFmtId="0" fontId="43" fillId="0" borderId="73" xfId="0" applyFont="1" applyBorder="1" applyAlignment="1">
      <alignment vertical="center" wrapText="1"/>
    </xf>
    <xf numFmtId="165" fontId="31" fillId="3" borderId="19" xfId="0" applyNumberFormat="1" applyFont="1" applyFill="1" applyBorder="1" applyAlignment="1">
      <alignment horizontal="center" vertical="center" wrapText="1"/>
    </xf>
    <xf numFmtId="165" fontId="31" fillId="3" borderId="33" xfId="0" applyNumberFormat="1" applyFont="1" applyFill="1" applyBorder="1" applyAlignment="1">
      <alignment horizontal="center" vertical="center" wrapText="1"/>
    </xf>
    <xf numFmtId="0" fontId="31" fillId="3" borderId="34" xfId="0" applyFont="1" applyFill="1" applyBorder="1" applyAlignment="1">
      <alignment horizontal="left" vertical="center" wrapText="1"/>
    </xf>
    <xf numFmtId="0" fontId="31" fillId="3" borderId="34" xfId="0" applyFont="1" applyFill="1" applyBorder="1" applyAlignment="1">
      <alignment horizontal="center" vertical="center" wrapText="1"/>
    </xf>
    <xf numFmtId="0" fontId="31" fillId="3" borderId="45" xfId="0" applyFont="1" applyFill="1" applyBorder="1" applyAlignment="1">
      <alignment horizontal="left" vertical="center" wrapText="1"/>
    </xf>
    <xf numFmtId="0" fontId="31" fillId="3" borderId="64" xfId="0" applyFont="1" applyFill="1" applyBorder="1" applyAlignment="1">
      <alignment vertical="center" wrapText="1"/>
    </xf>
    <xf numFmtId="0" fontId="31" fillId="3" borderId="32" xfId="0" applyFont="1" applyFill="1" applyBorder="1" applyAlignment="1">
      <alignment vertical="center" wrapText="1"/>
    </xf>
    <xf numFmtId="0" fontId="31" fillId="3" borderId="20" xfId="0" applyFont="1" applyFill="1" applyBorder="1" applyAlignment="1">
      <alignment vertical="center" wrapText="1"/>
    </xf>
    <xf numFmtId="0" fontId="31" fillId="3" borderId="37" xfId="0" applyFont="1" applyFill="1" applyBorder="1" applyAlignment="1">
      <alignment vertical="center" wrapText="1"/>
    </xf>
    <xf numFmtId="0" fontId="0" fillId="0" borderId="10" xfId="0" applyBorder="1" applyAlignment="1">
      <alignment vertical="center" wrapText="1"/>
    </xf>
    <xf numFmtId="0" fontId="0" fillId="0" borderId="10" xfId="0" applyBorder="1" applyAlignment="1">
      <alignment wrapText="1"/>
    </xf>
    <xf numFmtId="0" fontId="0" fillId="0" borderId="10" xfId="0" applyBorder="1" applyAlignment="1">
      <alignment horizontal="left" vertical="center" wrapText="1"/>
    </xf>
    <xf numFmtId="14" fontId="28" fillId="0" borderId="19" xfId="0" applyNumberFormat="1" applyFont="1" applyBorder="1" applyAlignment="1">
      <alignment horizontal="center" vertical="center" wrapText="1"/>
    </xf>
    <xf numFmtId="0" fontId="28" fillId="0" borderId="4" xfId="0" applyFont="1" applyBorder="1" applyAlignment="1">
      <alignment vertical="center" wrapText="1"/>
    </xf>
    <xf numFmtId="9" fontId="28" fillId="0" borderId="4" xfId="0" applyNumberFormat="1" applyFont="1" applyBorder="1" applyAlignment="1">
      <alignment horizontal="center" vertical="center" wrapText="1"/>
    </xf>
    <xf numFmtId="0" fontId="28" fillId="0" borderId="20" xfId="0" applyFont="1" applyBorder="1" applyAlignment="1">
      <alignment vertical="center" wrapText="1"/>
    </xf>
    <xf numFmtId="0" fontId="28" fillId="0" borderId="4" xfId="0" applyFont="1" applyBorder="1" applyAlignment="1">
      <alignment horizontal="center" vertical="center" wrapText="1"/>
    </xf>
    <xf numFmtId="0" fontId="28" fillId="0" borderId="4" xfId="0" applyFont="1" applyBorder="1" applyAlignment="1">
      <alignment horizontal="left" vertical="center" wrapText="1"/>
    </xf>
    <xf numFmtId="9" fontId="3" fillId="0" borderId="4" xfId="0" applyNumberFormat="1" applyFont="1" applyBorder="1" applyAlignment="1">
      <alignment horizontal="center" vertical="center" wrapText="1"/>
    </xf>
    <xf numFmtId="0" fontId="28" fillId="3" borderId="20" xfId="0" applyFont="1" applyFill="1" applyBorder="1" applyAlignment="1">
      <alignment horizontal="left" vertical="center" wrapText="1"/>
    </xf>
    <xf numFmtId="14" fontId="28" fillId="0" borderId="33" xfId="0" applyNumberFormat="1" applyFont="1" applyBorder="1" applyAlignment="1">
      <alignment horizontal="center" vertical="center" wrapText="1"/>
    </xf>
    <xf numFmtId="0" fontId="28" fillId="0" borderId="34" xfId="0" applyFont="1" applyBorder="1" applyAlignment="1">
      <alignment horizontal="left" vertical="center" wrapText="1"/>
    </xf>
    <xf numFmtId="9" fontId="28" fillId="0" borderId="34" xfId="0" applyNumberFormat="1" applyFont="1" applyBorder="1" applyAlignment="1">
      <alignment horizontal="center" vertical="center" wrapText="1"/>
    </xf>
    <xf numFmtId="0" fontId="28" fillId="0" borderId="37" xfId="0" applyFont="1" applyBorder="1" applyAlignment="1">
      <alignment horizontal="left" vertical="center" wrapText="1"/>
    </xf>
    <xf numFmtId="14" fontId="28" fillId="0" borderId="14" xfId="0" applyNumberFormat="1" applyFont="1" applyBorder="1" applyAlignment="1">
      <alignment horizontal="center" vertical="center" wrapText="1"/>
    </xf>
    <xf numFmtId="0" fontId="28" fillId="0" borderId="15" xfId="0" applyFont="1" applyFill="1" applyBorder="1" applyAlignment="1">
      <alignment horizontal="left" vertical="center" wrapText="1"/>
    </xf>
    <xf numFmtId="9" fontId="28" fillId="0" borderId="15" xfId="0" applyNumberFormat="1" applyFont="1" applyBorder="1" applyAlignment="1">
      <alignment horizontal="center" vertical="center"/>
    </xf>
    <xf numFmtId="0" fontId="28" fillId="0" borderId="62" xfId="0" applyFont="1" applyBorder="1" applyAlignment="1">
      <alignment horizontal="left" vertical="center" wrapText="1"/>
    </xf>
    <xf numFmtId="9" fontId="27" fillId="0" borderId="4" xfId="23" applyFont="1" applyBorder="1" applyAlignment="1">
      <alignment horizontal="left" vertical="center" wrapText="1"/>
    </xf>
    <xf numFmtId="9" fontId="27" fillId="0" borderId="4" xfId="0" applyNumberFormat="1" applyFont="1" applyFill="1" applyBorder="1" applyAlignment="1">
      <alignment horizontal="left" vertical="center" wrapText="1"/>
    </xf>
    <xf numFmtId="9" fontId="27" fillId="0" borderId="4" xfId="23" applyFont="1" applyFill="1" applyBorder="1" applyAlignment="1">
      <alignment horizontal="left" vertical="center" wrapText="1"/>
    </xf>
    <xf numFmtId="14" fontId="27" fillId="0" borderId="50" xfId="0" applyNumberFormat="1" applyFont="1" applyFill="1" applyBorder="1" applyAlignment="1">
      <alignment horizontal="left" vertical="center"/>
    </xf>
    <xf numFmtId="14" fontId="27" fillId="0" borderId="16" xfId="0" applyNumberFormat="1" applyFont="1" applyFill="1" applyBorder="1" applyAlignment="1">
      <alignment horizontal="left" vertical="center"/>
    </xf>
    <xf numFmtId="9" fontId="27" fillId="0" borderId="34" xfId="23" applyFont="1" applyBorder="1" applyAlignment="1">
      <alignment horizontal="left" vertical="center" wrapText="1"/>
    </xf>
    <xf numFmtId="14" fontId="12" fillId="0" borderId="4" xfId="0" applyNumberFormat="1" applyFont="1" applyBorder="1" applyAlignment="1">
      <alignment horizontal="center" vertical="center"/>
    </xf>
    <xf numFmtId="14" fontId="12" fillId="0" borderId="4" xfId="0" applyNumberFormat="1" applyFont="1" applyBorder="1" applyAlignment="1">
      <alignment vertical="center" wrapText="1"/>
    </xf>
    <xf numFmtId="0" fontId="12" fillId="0" borderId="4" xfId="0" applyFont="1" applyBorder="1" applyAlignment="1">
      <alignment vertical="center" wrapText="1"/>
    </xf>
    <xf numFmtId="0" fontId="41" fillId="0" borderId="27" xfId="0" applyFont="1" applyBorder="1" applyAlignment="1">
      <alignment horizontal="left" vertical="center" wrapText="1"/>
    </xf>
    <xf numFmtId="0" fontId="41" fillId="0" borderId="1" xfId="0" applyFont="1" applyBorder="1" applyAlignment="1">
      <alignment horizontal="left" vertical="center" wrapText="1"/>
    </xf>
    <xf numFmtId="0" fontId="30" fillId="0" borderId="4" xfId="0" applyFont="1" applyFill="1" applyBorder="1" applyAlignment="1">
      <alignment horizontal="left" vertical="center" wrapText="1"/>
    </xf>
    <xf numFmtId="0" fontId="30" fillId="0" borderId="28" xfId="0" applyFont="1" applyFill="1" applyBorder="1" applyAlignment="1">
      <alignment horizontal="center" vertical="center"/>
    </xf>
    <xf numFmtId="0" fontId="30" fillId="0" borderId="28" xfId="0" applyFont="1" applyFill="1" applyBorder="1" applyAlignment="1">
      <alignment horizontal="left" vertical="center" wrapText="1"/>
    </xf>
    <xf numFmtId="0" fontId="30" fillId="0" borderId="4" xfId="0" applyFont="1" applyBorder="1" applyAlignment="1">
      <alignment horizontal="left" vertical="center" wrapText="1"/>
    </xf>
    <xf numFmtId="0" fontId="30" fillId="0" borderId="4" xfId="0" applyFont="1" applyFill="1" applyBorder="1" applyAlignment="1">
      <alignment horizontal="left" vertical="center"/>
    </xf>
    <xf numFmtId="0" fontId="30" fillId="0" borderId="28" xfId="0" applyFont="1" applyFill="1" applyBorder="1" applyAlignment="1">
      <alignment horizontal="left" vertical="center"/>
    </xf>
    <xf numFmtId="0" fontId="30" fillId="0" borderId="4" xfId="0" applyFont="1" applyBorder="1" applyAlignment="1">
      <alignment horizontal="center" vertical="center"/>
    </xf>
    <xf numFmtId="14" fontId="42" fillId="0" borderId="4" xfId="0" applyNumberFormat="1" applyFont="1" applyBorder="1" applyAlignment="1">
      <alignment horizontal="left" vertical="center" wrapText="1"/>
    </xf>
    <xf numFmtId="9" fontId="42" fillId="0" borderId="4" xfId="0" applyNumberFormat="1" applyFont="1" applyBorder="1" applyAlignment="1">
      <alignment horizontal="left" vertical="center" wrapText="1"/>
    </xf>
    <xf numFmtId="0" fontId="30" fillId="0" borderId="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4" xfId="0" applyFont="1" applyBorder="1" applyAlignment="1">
      <alignment horizontal="center" vertical="center" wrapText="1"/>
    </xf>
    <xf numFmtId="0" fontId="30" fillId="0" borderId="27" xfId="0" applyFont="1" applyBorder="1" applyAlignment="1">
      <alignment horizontal="center" vertical="center" wrapText="1"/>
    </xf>
    <xf numFmtId="0" fontId="30" fillId="3" borderId="19"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0" borderId="15" xfId="0" applyFont="1" applyFill="1" applyBorder="1" applyAlignment="1">
      <alignment horizontal="center" vertical="center" wrapText="1"/>
    </xf>
    <xf numFmtId="14" fontId="31" fillId="0" borderId="15" xfId="0" applyNumberFormat="1" applyFont="1" applyFill="1" applyBorder="1" applyAlignment="1">
      <alignment horizontal="center" vertical="center" wrapText="1"/>
    </xf>
    <xf numFmtId="14" fontId="31" fillId="0" borderId="4" xfId="0" applyNumberFormat="1" applyFont="1" applyFill="1" applyBorder="1" applyAlignment="1">
      <alignment horizontal="center" vertical="center" wrapText="1"/>
    </xf>
    <xf numFmtId="0" fontId="30" fillId="0" borderId="19" xfId="0" applyFont="1" applyBorder="1" applyAlignment="1">
      <alignment horizontal="center" vertical="center" wrapText="1"/>
    </xf>
    <xf numFmtId="14" fontId="31" fillId="0" borderId="19" xfId="0" applyNumberFormat="1" applyFont="1" applyFill="1" applyBorder="1" applyAlignment="1">
      <alignment horizontal="center" vertical="center" wrapText="1"/>
    </xf>
    <xf numFmtId="49" fontId="30" fillId="0" borderId="4" xfId="0" applyNumberFormat="1" applyFont="1" applyBorder="1" applyAlignment="1">
      <alignment horizontal="center" vertical="center" wrapText="1"/>
    </xf>
    <xf numFmtId="49" fontId="30" fillId="3" borderId="27" xfId="0" applyNumberFormat="1" applyFont="1" applyFill="1" applyBorder="1" applyAlignment="1">
      <alignment horizontal="center" vertical="center" wrapText="1"/>
    </xf>
    <xf numFmtId="14" fontId="31" fillId="3" borderId="4" xfId="0" applyNumberFormat="1" applyFont="1" applyFill="1" applyBorder="1" applyAlignment="1">
      <alignment horizontal="center" vertical="center" wrapText="1"/>
    </xf>
    <xf numFmtId="0" fontId="30" fillId="3" borderId="27" xfId="0" applyFont="1" applyFill="1" applyBorder="1" applyAlignment="1">
      <alignment horizontal="center" vertical="center" wrapText="1"/>
    </xf>
    <xf numFmtId="14" fontId="31" fillId="3" borderId="19" xfId="0" applyNumberFormat="1" applyFont="1" applyFill="1" applyBorder="1" applyAlignment="1">
      <alignment horizontal="center" vertical="center" wrapText="1"/>
    </xf>
    <xf numFmtId="0" fontId="30" fillId="3" borderId="33" xfId="0" applyFont="1" applyFill="1" applyBorder="1" applyAlignment="1">
      <alignment horizontal="center" vertical="center" wrapText="1"/>
    </xf>
    <xf numFmtId="0" fontId="30" fillId="3" borderId="34" xfId="0" applyFont="1" applyFill="1" applyBorder="1" applyAlignment="1">
      <alignment horizontal="center" vertical="center" wrapText="1"/>
    </xf>
    <xf numFmtId="14" fontId="31" fillId="3" borderId="34" xfId="0" applyNumberFormat="1" applyFont="1" applyFill="1" applyBorder="1" applyAlignment="1">
      <alignment horizontal="center" vertical="center" wrapText="1"/>
    </xf>
    <xf numFmtId="0" fontId="30" fillId="3" borderId="35" xfId="0" applyFont="1" applyFill="1" applyBorder="1" applyAlignment="1">
      <alignment horizontal="center" vertical="center" wrapText="1"/>
    </xf>
    <xf numFmtId="14" fontId="31" fillId="3" borderId="33" xfId="0" applyNumberFormat="1" applyFont="1" applyFill="1" applyBorder="1" applyAlignment="1">
      <alignment horizontal="center" vertical="center" wrapText="1"/>
    </xf>
    <xf numFmtId="0" fontId="30" fillId="0" borderId="4" xfId="0" applyFont="1" applyFill="1" applyBorder="1" applyAlignment="1">
      <alignment horizontal="left" vertical="center" wrapText="1"/>
    </xf>
    <xf numFmtId="0" fontId="30" fillId="0" borderId="4" xfId="0" applyFont="1" applyBorder="1" applyAlignment="1">
      <alignment horizontal="left" vertical="center" wrapText="1"/>
    </xf>
    <xf numFmtId="0" fontId="30" fillId="0" borderId="4" xfId="0" applyFont="1" applyFill="1" applyBorder="1" applyAlignment="1" applyProtection="1">
      <alignment horizontal="left" vertical="center" wrapText="1"/>
      <protection locked="0"/>
    </xf>
    <xf numFmtId="0" fontId="30" fillId="0" borderId="15" xfId="0" applyFont="1" applyFill="1" applyBorder="1" applyAlignment="1">
      <alignment horizontal="left" vertical="center" wrapText="1"/>
    </xf>
    <xf numFmtId="0" fontId="31" fillId="0" borderId="4" xfId="0" applyFont="1" applyFill="1" applyBorder="1" applyAlignment="1">
      <alignment horizontal="left" vertical="center" wrapText="1"/>
    </xf>
    <xf numFmtId="49" fontId="30" fillId="3" borderId="4" xfId="0" applyNumberFormat="1" applyFont="1" applyFill="1" applyBorder="1" applyAlignment="1">
      <alignment horizontal="left" vertical="center" wrapText="1"/>
    </xf>
    <xf numFmtId="49" fontId="30" fillId="3" borderId="20" xfId="0" applyNumberFormat="1" applyFont="1" applyFill="1" applyBorder="1" applyAlignment="1">
      <alignment horizontal="left" vertical="center" wrapText="1"/>
    </xf>
    <xf numFmtId="0" fontId="30" fillId="3" borderId="20" xfId="0" applyFont="1" applyFill="1" applyBorder="1" applyAlignment="1">
      <alignment horizontal="left" vertical="center" wrapText="1"/>
    </xf>
    <xf numFmtId="0" fontId="30" fillId="3" borderId="37" xfId="0" applyFont="1" applyFill="1" applyBorder="1" applyAlignment="1">
      <alignment horizontal="left" vertical="center" wrapText="1"/>
    </xf>
    <xf numFmtId="49" fontId="30" fillId="0" borderId="4" xfId="0" applyNumberFormat="1" applyFont="1" applyBorder="1" applyAlignment="1">
      <alignment horizontal="left" vertical="center" wrapText="1"/>
    </xf>
    <xf numFmtId="0" fontId="31" fillId="0" borderId="15" xfId="0" applyFont="1" applyBorder="1" applyAlignment="1">
      <alignment horizontal="left" vertical="center" wrapText="1"/>
    </xf>
    <xf numFmtId="165" fontId="2" fillId="0" borderId="28" xfId="0" applyNumberFormat="1" applyFont="1" applyBorder="1" applyAlignment="1">
      <alignment vertical="center"/>
    </xf>
    <xf numFmtId="0" fontId="2" fillId="0" borderId="28" xfId="0" applyFont="1" applyBorder="1" applyAlignment="1">
      <alignment vertical="center"/>
    </xf>
    <xf numFmtId="0" fontId="2" fillId="0" borderId="28" xfId="0" applyFont="1" applyBorder="1" applyAlignment="1">
      <alignment horizontal="center"/>
    </xf>
    <xf numFmtId="165"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0" borderId="4" xfId="0" applyFont="1" applyBorder="1" applyAlignment="1">
      <alignment horizontal="center"/>
    </xf>
    <xf numFmtId="165" fontId="2" fillId="0" borderId="4" xfId="0" applyNumberFormat="1" applyFont="1" applyBorder="1" applyAlignment="1">
      <alignment horizontal="center" vertical="center"/>
    </xf>
    <xf numFmtId="0" fontId="2" fillId="0" borderId="4" xfId="0" applyFont="1" applyBorder="1" applyAlignment="1">
      <alignment horizontal="center" vertical="center"/>
    </xf>
    <xf numFmtId="165" fontId="2" fillId="0" borderId="0" xfId="0" applyNumberFormat="1" applyFont="1" applyAlignment="1">
      <alignment horizontal="center"/>
    </xf>
    <xf numFmtId="0" fontId="2" fillId="0" borderId="0" xfId="0" applyFont="1" applyAlignment="1">
      <alignment horizontal="center"/>
    </xf>
    <xf numFmtId="165" fontId="2" fillId="0" borderId="21" xfId="0" applyNumberFormat="1" applyFont="1" applyFill="1" applyBorder="1" applyAlignment="1">
      <alignment horizontal="left" vertical="center" wrapText="1"/>
    </xf>
    <xf numFmtId="9" fontId="2" fillId="0" borderId="28" xfId="0" applyNumberFormat="1" applyFont="1" applyFill="1" applyBorder="1" applyAlignment="1">
      <alignment horizontal="left" vertical="center" wrapText="1"/>
    </xf>
    <xf numFmtId="0" fontId="2" fillId="0" borderId="38" xfId="0" applyFont="1" applyBorder="1" applyAlignment="1">
      <alignment horizontal="left" vertical="center" wrapText="1"/>
    </xf>
    <xf numFmtId="165" fontId="2" fillId="0" borderId="19"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9" fontId="2" fillId="0" borderId="4" xfId="0" applyNumberFormat="1" applyFont="1" applyFill="1" applyBorder="1" applyAlignment="1">
      <alignment horizontal="left" vertical="center" wrapText="1"/>
    </xf>
    <xf numFmtId="0" fontId="2" fillId="0" borderId="20" xfId="0" applyFont="1" applyBorder="1" applyAlignment="1">
      <alignment horizontal="left" vertical="center" wrapText="1"/>
    </xf>
    <xf numFmtId="165" fontId="2" fillId="0" borderId="33" xfId="0" applyNumberFormat="1" applyFont="1" applyBorder="1" applyAlignment="1">
      <alignment horizontal="left" vertical="center" wrapText="1"/>
    </xf>
    <xf numFmtId="9" fontId="2" fillId="0" borderId="34" xfId="23" applyFont="1" applyBorder="1" applyAlignment="1">
      <alignment horizontal="left" vertical="center" wrapText="1"/>
    </xf>
    <xf numFmtId="0" fontId="2" fillId="0" borderId="37" xfId="0" applyFont="1" applyBorder="1" applyAlignment="1">
      <alignment horizontal="left" vertical="center" wrapText="1"/>
    </xf>
    <xf numFmtId="9" fontId="26" fillId="0" borderId="4" xfId="0" applyNumberFormat="1" applyFont="1" applyBorder="1" applyAlignment="1">
      <alignment horizontal="center" vertical="center" wrapText="1"/>
    </xf>
    <xf numFmtId="0" fontId="26" fillId="0" borderId="38" xfId="0" applyFont="1" applyBorder="1" applyAlignment="1">
      <alignment horizontal="center" vertical="center"/>
    </xf>
    <xf numFmtId="0" fontId="26" fillId="0" borderId="34" xfId="0" applyFont="1" applyBorder="1" applyAlignment="1">
      <alignment horizontal="left" vertical="center" wrapText="1"/>
    </xf>
    <xf numFmtId="9" fontId="26" fillId="0" borderId="34" xfId="0" applyNumberFormat="1" applyFont="1" applyBorder="1" applyAlignment="1">
      <alignment horizontal="center" vertical="center" wrapText="1"/>
    </xf>
    <xf numFmtId="0" fontId="26" fillId="0" borderId="15" xfId="0" applyFont="1" applyBorder="1" applyAlignment="1">
      <alignment vertical="center" wrapText="1"/>
    </xf>
    <xf numFmtId="9" fontId="0" fillId="0" borderId="15" xfId="0" applyNumberFormat="1" applyFont="1" applyBorder="1" applyAlignment="1">
      <alignment horizontal="center" vertical="center" wrapText="1"/>
    </xf>
    <xf numFmtId="0" fontId="2" fillId="0" borderId="4" xfId="0" applyFont="1" applyFill="1" applyBorder="1" applyAlignment="1">
      <alignment vertical="center" wrapText="1"/>
    </xf>
    <xf numFmtId="0" fontId="26" fillId="0" borderId="4" xfId="0" applyFont="1" applyBorder="1" applyAlignment="1">
      <alignment horizontal="left" wrapText="1"/>
    </xf>
    <xf numFmtId="14" fontId="26" fillId="0" borderId="21" xfId="0" applyNumberFormat="1" applyFont="1" applyBorder="1" applyAlignment="1">
      <alignment vertical="center" wrapText="1"/>
    </xf>
    <xf numFmtId="9" fontId="0" fillId="3" borderId="4" xfId="0" applyNumberFormat="1" applyFont="1" applyFill="1" applyBorder="1" applyAlignment="1">
      <alignment horizontal="center" vertical="center" wrapText="1"/>
    </xf>
    <xf numFmtId="9" fontId="0" fillId="3" borderId="4" xfId="0" applyNumberFormat="1" applyFont="1" applyFill="1" applyBorder="1" applyAlignment="1">
      <alignment horizontal="center" vertical="center"/>
    </xf>
    <xf numFmtId="0" fontId="30" fillId="0" borderId="4" xfId="0" applyFont="1" applyBorder="1" applyAlignment="1">
      <alignment horizontal="left" vertical="center" wrapText="1"/>
    </xf>
    <xf numFmtId="9" fontId="30" fillId="0" borderId="4" xfId="0" applyNumberFormat="1" applyFont="1" applyBorder="1" applyAlignment="1">
      <alignment horizontal="center" vertical="center" wrapText="1"/>
    </xf>
    <xf numFmtId="0" fontId="30" fillId="0" borderId="20" xfId="0" applyFont="1" applyBorder="1" applyAlignment="1">
      <alignment horizontal="left" vertical="center" wrapText="1"/>
    </xf>
    <xf numFmtId="0" fontId="30" fillId="0" borderId="20" xfId="0" applyFont="1" applyBorder="1" applyAlignment="1">
      <alignment horizontal="center" vertical="center" wrapText="1"/>
    </xf>
    <xf numFmtId="0" fontId="30" fillId="3" borderId="4" xfId="0" applyFont="1" applyFill="1" applyBorder="1" applyAlignment="1">
      <alignment horizontal="left" vertical="center" wrapText="1"/>
    </xf>
    <xf numFmtId="0" fontId="29" fillId="9" borderId="4" xfId="0" applyFont="1" applyFill="1" applyBorder="1" applyAlignment="1">
      <alignment horizontal="center" vertical="center" wrapText="1"/>
    </xf>
    <xf numFmtId="0" fontId="29" fillId="9" borderId="34"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30" fillId="0" borderId="26"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26"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30" fillId="0" borderId="30" xfId="0" applyFont="1" applyBorder="1" applyAlignment="1">
      <alignment horizontal="center" vertical="center"/>
    </xf>
    <xf numFmtId="0" fontId="30" fillId="0" borderId="21" xfId="0" applyFont="1" applyBorder="1" applyAlignment="1">
      <alignment horizontal="center" vertical="center"/>
    </xf>
    <xf numFmtId="0" fontId="30" fillId="0" borderId="26" xfId="0" applyFont="1" applyBorder="1" applyAlignment="1">
      <alignment vertical="center" wrapText="1"/>
    </xf>
    <xf numFmtId="0" fontId="30" fillId="0" borderId="28" xfId="0" applyFont="1" applyBorder="1" applyAlignment="1">
      <alignment vertical="center" wrapText="1"/>
    </xf>
    <xf numFmtId="0" fontId="30" fillId="0" borderId="26" xfId="0" applyFont="1" applyFill="1" applyBorder="1" applyAlignment="1">
      <alignment vertical="center" wrapText="1"/>
    </xf>
    <xf numFmtId="0" fontId="30" fillId="0" borderId="28" xfId="0" applyFont="1" applyFill="1" applyBorder="1" applyAlignment="1">
      <alignment vertical="center" wrapText="1"/>
    </xf>
    <xf numFmtId="0" fontId="30" fillId="0" borderId="40" xfId="0" applyFont="1" applyBorder="1" applyAlignment="1">
      <alignment horizontal="left" vertical="center" wrapText="1"/>
    </xf>
    <xf numFmtId="0" fontId="30" fillId="0" borderId="27" xfId="0" applyFont="1" applyFill="1" applyBorder="1" applyAlignment="1">
      <alignment vertical="center" wrapText="1"/>
    </xf>
    <xf numFmtId="0" fontId="30" fillId="0" borderId="32" xfId="0" applyFont="1" applyBorder="1" applyAlignment="1">
      <alignment horizontal="left" vertical="center" wrapText="1"/>
    </xf>
    <xf numFmtId="0" fontId="30" fillId="0" borderId="29" xfId="0" applyFont="1" applyBorder="1" applyAlignment="1">
      <alignment horizontal="center" vertical="center"/>
    </xf>
    <xf numFmtId="0" fontId="30" fillId="0" borderId="10" xfId="0" applyFont="1" applyBorder="1" applyAlignment="1">
      <alignment horizontal="left" vertical="center" wrapText="1"/>
    </xf>
    <xf numFmtId="0" fontId="30" fillId="0" borderId="26" xfId="0" applyFont="1" applyBorder="1" applyAlignment="1">
      <alignment horizontal="left" vertical="center" wrapText="1"/>
    </xf>
    <xf numFmtId="0" fontId="30" fillId="0" borderId="28" xfId="0" applyFont="1" applyBorder="1" applyAlignment="1">
      <alignment horizontal="left" vertical="center" wrapText="1"/>
    </xf>
    <xf numFmtId="0" fontId="30" fillId="0" borderId="10" xfId="0" applyFont="1" applyFill="1" applyBorder="1" applyAlignment="1">
      <alignment horizontal="center" vertical="center"/>
    </xf>
    <xf numFmtId="0" fontId="30" fillId="0" borderId="10" xfId="0" applyFont="1" applyFill="1" applyBorder="1" applyAlignment="1">
      <alignment horizontal="center" vertical="center" wrapText="1"/>
    </xf>
    <xf numFmtId="0" fontId="30" fillId="0" borderId="1" xfId="0"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10" xfId="0" applyFont="1" applyBorder="1" applyAlignment="1">
      <alignment vertical="center" wrapText="1"/>
    </xf>
    <xf numFmtId="0" fontId="30" fillId="0" borderId="10" xfId="0" applyFont="1" applyFill="1" applyBorder="1" applyAlignment="1">
      <alignment vertical="center" wrapText="1"/>
    </xf>
    <xf numFmtId="0" fontId="30" fillId="3" borderId="10" xfId="0" applyFont="1" applyFill="1" applyBorder="1" applyAlignment="1" applyProtection="1">
      <alignment vertical="center" wrapText="1"/>
      <protection locked="0"/>
    </xf>
    <xf numFmtId="0" fontId="30" fillId="0" borderId="4"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4"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34" xfId="0" applyFont="1" applyFill="1" applyBorder="1" applyAlignment="1">
      <alignment horizontal="center" vertical="center" wrapText="1"/>
    </xf>
    <xf numFmtId="0" fontId="30" fillId="0" borderId="34" xfId="0" applyFont="1" applyFill="1" applyBorder="1" applyAlignment="1">
      <alignment horizontal="left" vertical="center"/>
    </xf>
    <xf numFmtId="0" fontId="30" fillId="0" borderId="19" xfId="0" applyFont="1" applyBorder="1" applyAlignment="1">
      <alignment horizontal="center" vertical="center"/>
    </xf>
    <xf numFmtId="0" fontId="30" fillId="0" borderId="33" xfId="0" applyFont="1" applyBorder="1" applyAlignment="1">
      <alignment horizontal="center" vertical="center"/>
    </xf>
    <xf numFmtId="0" fontId="30" fillId="0" borderId="4" xfId="0" applyFont="1" applyBorder="1" applyAlignment="1">
      <alignment vertical="center" wrapText="1"/>
    </xf>
    <xf numFmtId="0" fontId="30" fillId="0" borderId="34" xfId="0" applyFont="1" applyBorder="1" applyAlignment="1">
      <alignment vertical="center" wrapText="1"/>
    </xf>
    <xf numFmtId="0" fontId="30" fillId="0" borderId="4" xfId="0" applyFont="1" applyFill="1" applyBorder="1" applyAlignment="1">
      <alignment vertical="center"/>
    </xf>
    <xf numFmtId="0" fontId="30" fillId="0" borderId="4" xfId="0" applyFont="1" applyFill="1" applyBorder="1" applyAlignment="1">
      <alignment vertical="center" wrapText="1"/>
    </xf>
    <xf numFmtId="0" fontId="30" fillId="0" borderId="34" xfId="0" applyFont="1" applyFill="1" applyBorder="1" applyAlignment="1">
      <alignment vertical="center" wrapText="1"/>
    </xf>
    <xf numFmtId="0" fontId="30" fillId="3" borderId="34" xfId="0" applyFont="1" applyFill="1" applyBorder="1" applyAlignment="1" applyProtection="1">
      <alignment vertical="center" wrapText="1"/>
      <protection locked="0"/>
    </xf>
    <xf numFmtId="0" fontId="30" fillId="0" borderId="34" xfId="0" applyFont="1" applyBorder="1" applyAlignment="1">
      <alignment horizontal="left" vertical="center" wrapText="1"/>
    </xf>
    <xf numFmtId="0" fontId="30" fillId="0" borderId="28" xfId="0" applyFont="1" applyFill="1" applyBorder="1" applyAlignment="1">
      <alignment horizontal="left" vertical="center"/>
    </xf>
    <xf numFmtId="0" fontId="30" fillId="0" borderId="4" xfId="0" applyFont="1" applyFill="1" applyBorder="1" applyAlignment="1">
      <alignment horizontal="left" vertical="center"/>
    </xf>
    <xf numFmtId="0" fontId="30" fillId="0" borderId="28"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4" xfId="0" applyFont="1" applyBorder="1" applyAlignment="1">
      <alignment horizontal="left" vertical="center" wrapText="1"/>
    </xf>
    <xf numFmtId="0" fontId="29" fillId="0" borderId="4" xfId="0" applyFont="1" applyBorder="1" applyAlignment="1">
      <alignment horizontal="center" vertical="center" wrapText="1"/>
    </xf>
    <xf numFmtId="165" fontId="2" fillId="0" borderId="19" xfId="0" applyNumberFormat="1" applyFont="1" applyBorder="1" applyAlignment="1">
      <alignment horizontal="left" vertical="center" wrapText="1"/>
    </xf>
    <xf numFmtId="0" fontId="2" fillId="0" borderId="4" xfId="0" applyFont="1" applyBorder="1" applyAlignment="1">
      <alignment horizontal="left" vertical="center" wrapText="1"/>
    </xf>
    <xf numFmtId="9" fontId="2" fillId="0" borderId="4" xfId="23" applyFont="1" applyBorder="1" applyAlignment="1">
      <alignment horizontal="left" vertical="center" wrapText="1"/>
    </xf>
    <xf numFmtId="0" fontId="2" fillId="0" borderId="20" xfId="0" applyFont="1" applyBorder="1" applyAlignment="1">
      <alignment horizontal="left" vertical="center" wrapText="1"/>
    </xf>
    <xf numFmtId="0" fontId="26" fillId="0" borderId="28" xfId="0" applyFont="1" applyFill="1" applyBorder="1" applyAlignment="1">
      <alignment horizontal="left" vertical="center" wrapText="1"/>
    </xf>
    <xf numFmtId="0" fontId="26" fillId="0" borderId="4" xfId="0" applyFont="1" applyBorder="1" applyAlignment="1">
      <alignment horizontal="left" vertical="center" wrapText="1"/>
    </xf>
    <xf numFmtId="0" fontId="27" fillId="0" borderId="10"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10" xfId="0" applyFont="1" applyFill="1" applyBorder="1" applyAlignment="1">
      <alignment horizontal="left" vertical="center" wrapText="1"/>
    </xf>
    <xf numFmtId="0" fontId="27" fillId="3" borderId="10" xfId="0" applyFont="1" applyFill="1" applyBorder="1" applyAlignment="1" applyProtection="1">
      <alignment horizontal="left" vertical="center" wrapText="1"/>
      <protection locked="0"/>
    </xf>
    <xf numFmtId="0" fontId="27" fillId="0" borderId="28" xfId="0" applyFont="1" applyFill="1" applyBorder="1" applyAlignment="1">
      <alignment horizontal="center" vertical="center"/>
    </xf>
    <xf numFmtId="0" fontId="27" fillId="0" borderId="28" xfId="0" applyFont="1" applyBorder="1" applyAlignment="1">
      <alignment horizontal="left" vertical="center" wrapText="1"/>
    </xf>
    <xf numFmtId="0" fontId="27" fillId="0" borderId="28" xfId="0" applyFont="1" applyFill="1" applyBorder="1" applyAlignment="1">
      <alignment horizontal="left" vertical="center" wrapText="1"/>
    </xf>
    <xf numFmtId="0" fontId="27" fillId="0" borderId="7" xfId="0" applyFont="1" applyFill="1" applyBorder="1" applyAlignment="1">
      <alignment horizontal="center" vertical="center"/>
    </xf>
    <xf numFmtId="0" fontId="12" fillId="0" borderId="12" xfId="0" applyFont="1" applyBorder="1" applyAlignment="1">
      <alignment horizontal="left" vertical="center"/>
    </xf>
    <xf numFmtId="0" fontId="12" fillId="0" borderId="0" xfId="0" applyFont="1" applyBorder="1" applyAlignment="1">
      <alignment horizontal="left" vertical="center"/>
    </xf>
    <xf numFmtId="0" fontId="12" fillId="0" borderId="17" xfId="0" applyFont="1" applyBorder="1" applyAlignment="1">
      <alignment horizontal="left" vertical="center"/>
    </xf>
    <xf numFmtId="0" fontId="12" fillId="0" borderId="47" xfId="0" applyFont="1" applyBorder="1" applyAlignment="1">
      <alignment horizontal="center"/>
    </xf>
    <xf numFmtId="0" fontId="12" fillId="0" borderId="0"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5" fillId="0" borderId="0" xfId="0" applyFont="1" applyBorder="1" applyAlignment="1">
      <alignment horizontal="center" vertical="center"/>
    </xf>
    <xf numFmtId="0" fontId="5" fillId="0" borderId="17" xfId="0" applyFont="1" applyBorder="1" applyAlignment="1">
      <alignment horizontal="center" vertical="center"/>
    </xf>
    <xf numFmtId="0" fontId="27" fillId="0" borderId="34" xfId="0" applyFont="1" applyBorder="1" applyAlignment="1">
      <alignment horizontal="left" vertical="center" wrapText="1"/>
    </xf>
    <xf numFmtId="0" fontId="12" fillId="0" borderId="48" xfId="0" applyFont="1" applyBorder="1" applyAlignment="1">
      <alignment horizontal="center" vertical="center"/>
    </xf>
    <xf numFmtId="0" fontId="12" fillId="0" borderId="18" xfId="0" applyFont="1" applyBorder="1" applyAlignment="1">
      <alignment horizontal="center" vertical="center"/>
    </xf>
    <xf numFmtId="0" fontId="30" fillId="0" borderId="27" xfId="0" applyFont="1" applyBorder="1" applyAlignment="1">
      <alignment horizontal="left" vertical="center" wrapText="1"/>
    </xf>
    <xf numFmtId="0" fontId="30" fillId="0" borderId="35" xfId="0" applyFont="1" applyBorder="1" applyAlignment="1">
      <alignment horizontal="left" vertical="center" wrapText="1"/>
    </xf>
    <xf numFmtId="0" fontId="30" fillId="0" borderId="10" xfId="0" applyFont="1" applyFill="1" applyBorder="1" applyAlignment="1">
      <alignment horizontal="left" vertical="center"/>
    </xf>
    <xf numFmtId="0" fontId="30" fillId="0" borderId="10" xfId="0" applyFont="1" applyBorder="1" applyAlignment="1">
      <alignment horizontal="center" vertical="center" wrapText="1"/>
    </xf>
    <xf numFmtId="0" fontId="30" fillId="3" borderId="10" xfId="0" applyFont="1" applyFill="1" applyBorder="1" applyAlignment="1" applyProtection="1">
      <alignment horizontal="left" vertical="center" wrapText="1"/>
      <protection locked="0"/>
    </xf>
    <xf numFmtId="0" fontId="30" fillId="0" borderId="26" xfId="0" applyFont="1" applyBorder="1" applyAlignment="1">
      <alignment horizontal="center" vertical="center" wrapText="1"/>
    </xf>
    <xf numFmtId="14" fontId="30" fillId="0" borderId="28" xfId="0" applyNumberFormat="1" applyFont="1" applyFill="1" applyBorder="1" applyAlignment="1">
      <alignment horizontal="center" vertical="center"/>
    </xf>
    <xf numFmtId="0" fontId="30" fillId="0" borderId="7" xfId="0" applyFont="1" applyFill="1" applyBorder="1" applyAlignment="1">
      <alignment horizontal="center" vertical="center" wrapText="1"/>
    </xf>
    <xf numFmtId="0" fontId="30" fillId="3" borderId="4" xfId="0" applyFont="1" applyFill="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0" fontId="30" fillId="0" borderId="4" xfId="0" applyFont="1" applyBorder="1" applyAlignment="1" applyProtection="1">
      <alignment horizontal="left" vertical="center" wrapText="1"/>
      <protection locked="0"/>
    </xf>
    <xf numFmtId="0" fontId="2" fillId="0" borderId="47" xfId="0" applyFont="1" applyBorder="1" applyAlignment="1">
      <alignment horizontal="center"/>
    </xf>
    <xf numFmtId="0" fontId="2" fillId="0" borderId="16" xfId="0" applyFont="1" applyBorder="1" applyAlignment="1">
      <alignment horizontal="center"/>
    </xf>
    <xf numFmtId="0" fontId="30" fillId="0" borderId="34" xfId="0" applyFont="1" applyBorder="1" applyAlignment="1" applyProtection="1">
      <alignment horizontal="left" vertical="center" wrapText="1"/>
      <protection locked="0"/>
    </xf>
    <xf numFmtId="0" fontId="27" fillId="0" borderId="35" xfId="0" applyFont="1" applyFill="1" applyBorder="1" applyAlignment="1">
      <alignment horizontal="center" vertical="center"/>
    </xf>
    <xf numFmtId="0" fontId="21" fillId="9" borderId="34" xfId="0" applyFont="1" applyFill="1" applyBorder="1" applyAlignment="1">
      <alignment horizontal="center" vertical="center" wrapText="1"/>
    </xf>
    <xf numFmtId="0" fontId="4" fillId="0" borderId="0" xfId="0" applyFont="1" applyBorder="1" applyAlignment="1">
      <alignment horizontal="center" vertical="center"/>
    </xf>
    <xf numFmtId="0" fontId="4" fillId="0" borderId="17" xfId="0" applyFont="1" applyBorder="1" applyAlignment="1">
      <alignment horizontal="center" vertical="center"/>
    </xf>
    <xf numFmtId="0" fontId="30" fillId="0" borderId="4" xfId="0" applyFont="1" applyFill="1" applyBorder="1" applyAlignment="1" applyProtection="1">
      <alignment horizontal="center" vertical="center" wrapText="1"/>
      <protection locked="0"/>
    </xf>
    <xf numFmtId="0" fontId="13" fillId="0" borderId="15" xfId="0" applyFont="1" applyFill="1" applyBorder="1" applyAlignment="1">
      <alignment horizontal="center" vertical="center"/>
    </xf>
    <xf numFmtId="0" fontId="13" fillId="3" borderId="4" xfId="0" applyFont="1" applyFill="1" applyBorder="1" applyAlignment="1">
      <alignment horizontal="center" vertical="center"/>
    </xf>
    <xf numFmtId="0" fontId="30" fillId="0" borderId="1" xfId="0" applyFont="1" applyBorder="1" applyAlignment="1">
      <alignment horizontal="left" vertical="center" wrapText="1"/>
    </xf>
    <xf numFmtId="0" fontId="30" fillId="0" borderId="28" xfId="0" applyFont="1" applyBorder="1" applyAlignment="1" applyProtection="1">
      <alignment horizontal="left" vertical="center" wrapText="1"/>
      <protection locked="0"/>
    </xf>
    <xf numFmtId="0" fontId="30" fillId="3" borderId="4" xfId="0" applyFont="1" applyFill="1" applyBorder="1" applyAlignment="1">
      <alignment horizontal="center" vertical="center" wrapText="1"/>
    </xf>
    <xf numFmtId="0" fontId="2" fillId="0" borderId="0" xfId="0" applyFont="1" applyBorder="1" applyAlignment="1">
      <alignment horizontal="center"/>
    </xf>
    <xf numFmtId="0" fontId="30" fillId="0" borderId="28" xfId="0" applyFont="1" applyFill="1" applyBorder="1" applyAlignment="1" applyProtection="1">
      <alignment horizontal="left" vertical="center" wrapText="1"/>
      <protection locked="0"/>
    </xf>
    <xf numFmtId="0" fontId="30" fillId="0" borderId="28" xfId="0" applyFont="1" applyFill="1" applyBorder="1" applyAlignment="1" applyProtection="1">
      <alignment horizontal="center" vertical="center" wrapText="1"/>
      <protection locked="0"/>
    </xf>
    <xf numFmtId="0" fontId="30" fillId="0" borderId="32" xfId="0" applyFont="1" applyFill="1" applyBorder="1" applyAlignment="1">
      <alignment vertical="center" wrapText="1"/>
    </xf>
    <xf numFmtId="0" fontId="30" fillId="3" borderId="4"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19" xfId="0" applyFont="1" applyBorder="1" applyAlignment="1">
      <alignment horizontal="center" vertical="center"/>
    </xf>
    <xf numFmtId="0" fontId="41" fillId="0" borderId="4" xfId="0" applyFont="1" applyBorder="1" applyAlignment="1">
      <alignment horizontal="left" vertical="center" wrapText="1"/>
    </xf>
    <xf numFmtId="0" fontId="41" fillId="0" borderId="4" xfId="0" applyFont="1" applyFill="1" applyBorder="1" applyAlignment="1">
      <alignment horizontal="center" vertical="center"/>
    </xf>
    <xf numFmtId="0" fontId="41" fillId="0" borderId="4" xfId="0" applyFont="1" applyFill="1" applyBorder="1" applyAlignment="1" applyProtection="1">
      <alignment horizontal="center" vertical="center" wrapText="1"/>
      <protection locked="0"/>
    </xf>
    <xf numFmtId="0" fontId="41" fillId="0" borderId="4"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15" xfId="0" applyFont="1" applyFill="1" applyBorder="1" applyAlignment="1">
      <alignment horizontal="left" vertical="center" wrapText="1"/>
    </xf>
    <xf numFmtId="0" fontId="41" fillId="0" borderId="33" xfId="0" applyFont="1" applyBorder="1" applyAlignment="1">
      <alignment horizontal="center" vertical="center"/>
    </xf>
    <xf numFmtId="0" fontId="41" fillId="0" borderId="34" xfId="0" applyFont="1" applyBorder="1" applyAlignment="1">
      <alignment horizontal="left" vertical="center" wrapText="1"/>
    </xf>
    <xf numFmtId="0" fontId="41" fillId="0" borderId="34" xfId="0" applyFont="1" applyFill="1" applyBorder="1" applyAlignment="1">
      <alignment horizontal="center" vertical="center"/>
    </xf>
    <xf numFmtId="0" fontId="41" fillId="0" borderId="34" xfId="0" applyFont="1" applyFill="1" applyBorder="1" applyAlignment="1">
      <alignment horizontal="left" vertical="center"/>
    </xf>
    <xf numFmtId="0" fontId="41" fillId="0" borderId="10"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26" xfId="0" applyFont="1" applyFill="1" applyBorder="1" applyAlignment="1">
      <alignment horizontal="left" vertical="center" wrapText="1"/>
    </xf>
    <xf numFmtId="0" fontId="42" fillId="0" borderId="4" xfId="0" applyFont="1" applyBorder="1" applyAlignment="1">
      <alignment horizontal="left" vertical="center" wrapText="1"/>
    </xf>
    <xf numFmtId="0" fontId="42" fillId="0" borderId="4" xfId="0" applyFont="1" applyBorder="1" applyAlignment="1">
      <alignment horizontal="center" vertical="center" wrapText="1"/>
    </xf>
    <xf numFmtId="14" fontId="30" fillId="0" borderId="4" xfId="0" applyNumberFormat="1" applyFont="1" applyFill="1" applyBorder="1" applyAlignment="1">
      <alignment horizontal="center" vertical="center"/>
    </xf>
    <xf numFmtId="0" fontId="31" fillId="0" borderId="4" xfId="0" applyFont="1" applyFill="1" applyBorder="1" applyAlignment="1">
      <alignment horizontal="left" vertical="center" wrapText="1"/>
    </xf>
    <xf numFmtId="0" fontId="30" fillId="0" borderId="27" xfId="0" applyFont="1" applyFill="1" applyBorder="1" applyAlignment="1">
      <alignment horizontal="center" vertical="center" wrapText="1"/>
    </xf>
    <xf numFmtId="0" fontId="30" fillId="0" borderId="7" xfId="0" applyFont="1" applyFill="1" applyBorder="1" applyAlignment="1">
      <alignment horizontal="left" vertical="center" wrapText="1"/>
    </xf>
    <xf numFmtId="14" fontId="30" fillId="0" borderId="28" xfId="0" applyNumberFormat="1" applyFont="1" applyFill="1" applyBorder="1" applyAlignment="1">
      <alignment horizontal="center" vertical="center" wrapText="1"/>
    </xf>
    <xf numFmtId="0" fontId="27" fillId="0" borderId="4" xfId="0" applyFont="1" applyFill="1" applyBorder="1" applyAlignment="1">
      <alignment horizontal="left" vertical="center" wrapText="1"/>
    </xf>
    <xf numFmtId="0" fontId="27" fillId="0" borderId="34" xfId="0" applyFont="1" applyFill="1" applyBorder="1" applyAlignment="1">
      <alignment horizontal="left" vertical="center" wrapText="1"/>
    </xf>
    <xf numFmtId="0" fontId="27" fillId="0" borderId="4" xfId="0" applyFont="1" applyFill="1" applyBorder="1" applyAlignment="1">
      <alignment horizontal="center" vertical="center"/>
    </xf>
    <xf numFmtId="0" fontId="27" fillId="0" borderId="34" xfId="0" applyFont="1" applyFill="1" applyBorder="1" applyAlignment="1">
      <alignment horizontal="center" vertical="center"/>
    </xf>
    <xf numFmtId="9" fontId="30" fillId="0" borderId="34" xfId="0" applyNumberFormat="1" applyFont="1" applyBorder="1" applyAlignment="1">
      <alignment horizontal="center" vertical="center" wrapText="1"/>
    </xf>
    <xf numFmtId="9" fontId="42" fillId="0" borderId="4" xfId="0" applyNumberFormat="1" applyFont="1" applyBorder="1" applyAlignment="1">
      <alignment horizontal="center" vertical="center" wrapText="1"/>
    </xf>
    <xf numFmtId="0" fontId="26" fillId="0" borderId="4" xfId="0" applyFont="1" applyBorder="1" applyAlignment="1">
      <alignment horizontal="left" vertical="center" wrapText="1"/>
    </xf>
    <xf numFmtId="0" fontId="31" fillId="0" borderId="4" xfId="0" applyFont="1" applyBorder="1" applyAlignment="1">
      <alignment horizontal="left" vertical="center" wrapText="1"/>
    </xf>
    <xf numFmtId="0" fontId="42" fillId="0" borderId="20" xfId="0" applyFont="1" applyBorder="1" applyAlignment="1">
      <alignment horizontal="left" vertical="center" wrapText="1"/>
    </xf>
    <xf numFmtId="0" fontId="42" fillId="0" borderId="20" xfId="0" applyFont="1" applyBorder="1" applyAlignment="1">
      <alignment horizontal="left" wrapText="1"/>
    </xf>
    <xf numFmtId="0" fontId="41" fillId="0" borderId="34" xfId="0" applyFont="1" applyFill="1" applyBorder="1" applyAlignment="1">
      <alignment horizontal="justify" vertical="center" wrapText="1"/>
    </xf>
    <xf numFmtId="0" fontId="41" fillId="0" borderId="35" xfId="0" applyFont="1" applyFill="1" applyBorder="1" applyAlignment="1">
      <alignment horizontal="justify" vertical="center"/>
    </xf>
    <xf numFmtId="14" fontId="42" fillId="0" borderId="34" xfId="0" applyNumberFormat="1" applyFont="1" applyBorder="1" applyAlignment="1">
      <alignment horizontal="left" vertical="center" wrapText="1"/>
    </xf>
    <xf numFmtId="9" fontId="42" fillId="0" borderId="34" xfId="0" applyNumberFormat="1" applyFont="1" applyBorder="1" applyAlignment="1">
      <alignment horizontal="left" vertical="center" wrapText="1"/>
    </xf>
    <xf numFmtId="9" fontId="42" fillId="0" borderId="34" xfId="0" applyNumberFormat="1" applyFont="1" applyBorder="1" applyAlignment="1">
      <alignment horizontal="center" vertical="center" wrapText="1"/>
    </xf>
    <xf numFmtId="0" fontId="42" fillId="0" borderId="37" xfId="0" applyFont="1" applyBorder="1" applyAlignment="1">
      <alignment horizontal="left" vertical="center" wrapText="1"/>
    </xf>
    <xf numFmtId="0" fontId="26" fillId="0" borderId="20" xfId="0" applyFont="1" applyBorder="1" applyAlignment="1">
      <alignment horizontal="center" vertical="center"/>
    </xf>
    <xf numFmtId="0" fontId="26" fillId="0" borderId="37" xfId="0" applyFont="1" applyBorder="1" applyAlignment="1">
      <alignment horizontal="center" vertical="center"/>
    </xf>
    <xf numFmtId="14" fontId="26" fillId="0" borderId="21" xfId="0" applyNumberFormat="1" applyFont="1" applyFill="1" applyBorder="1" applyAlignment="1">
      <alignment horizontal="center" vertical="center"/>
    </xf>
    <xf numFmtId="9" fontId="26" fillId="0" borderId="28" xfId="0" applyNumberFormat="1" applyFont="1" applyFill="1" applyBorder="1" applyAlignment="1">
      <alignment horizontal="center" vertical="center"/>
    </xf>
    <xf numFmtId="0" fontId="44" fillId="9" borderId="34" xfId="0" applyFont="1" applyFill="1" applyBorder="1" applyAlignment="1">
      <alignment horizontal="center" vertical="center" wrapText="1"/>
    </xf>
    <xf numFmtId="9" fontId="31" fillId="0" borderId="4" xfId="0" applyNumberFormat="1" applyFont="1" applyBorder="1" applyAlignment="1">
      <alignment horizontal="center" vertical="center" wrapText="1"/>
    </xf>
    <xf numFmtId="0" fontId="12" fillId="0" borderId="20" xfId="0" applyFont="1" applyBorder="1" applyAlignment="1">
      <alignment horizontal="center" vertical="center"/>
    </xf>
    <xf numFmtId="0" fontId="12" fillId="0" borderId="20" xfId="0" applyFont="1" applyBorder="1" applyAlignment="1">
      <alignment vertical="center" wrapText="1"/>
    </xf>
    <xf numFmtId="14" fontId="12" fillId="0" borderId="34" xfId="0" applyNumberFormat="1" applyFont="1" applyBorder="1" applyAlignment="1">
      <alignment horizontal="center" vertical="center"/>
    </xf>
    <xf numFmtId="0" fontId="12" fillId="0" borderId="34" xfId="0" applyFont="1" applyBorder="1" applyAlignment="1">
      <alignment horizontal="center" vertical="center" wrapText="1"/>
    </xf>
    <xf numFmtId="0" fontId="12" fillId="0" borderId="34" xfId="0" applyFont="1" applyBorder="1" applyAlignment="1">
      <alignment horizontal="center" vertical="center"/>
    </xf>
    <xf numFmtId="0" fontId="12" fillId="0" borderId="37" xfId="0" applyFont="1" applyBorder="1" applyAlignment="1">
      <alignment horizontal="center" vertical="center"/>
    </xf>
    <xf numFmtId="0" fontId="12" fillId="0" borderId="20" xfId="0" applyFont="1" applyBorder="1" applyAlignment="1">
      <alignment horizontal="center"/>
    </xf>
    <xf numFmtId="9" fontId="12" fillId="0" borderId="0" xfId="23" applyFont="1" applyBorder="1" applyAlignment="1">
      <alignment horizontal="center" vertical="center"/>
    </xf>
    <xf numFmtId="9" fontId="12" fillId="0" borderId="17" xfId="23" applyFont="1" applyBorder="1" applyAlignment="1">
      <alignment horizontal="center" vertical="center"/>
    </xf>
    <xf numFmtId="0" fontId="30" fillId="0" borderId="4" xfId="0" applyFont="1" applyBorder="1" applyAlignment="1">
      <alignment vertical="center" wrapText="1"/>
    </xf>
    <xf numFmtId="0" fontId="30" fillId="0" borderId="4" xfId="0" applyFont="1" applyBorder="1" applyAlignment="1">
      <alignment horizontal="center" vertical="center" wrapText="1"/>
    </xf>
    <xf numFmtId="0" fontId="30" fillId="0" borderId="4" xfId="0" applyFont="1" applyBorder="1" applyAlignment="1">
      <alignment horizontal="left" vertical="center" wrapText="1"/>
    </xf>
    <xf numFmtId="0" fontId="30" fillId="0" borderId="27" xfId="0" applyFont="1" applyBorder="1" applyAlignment="1">
      <alignment horizontal="left" vertical="center" wrapText="1"/>
    </xf>
    <xf numFmtId="0" fontId="30" fillId="0" borderId="35" xfId="0" applyFont="1" applyBorder="1" applyAlignment="1">
      <alignment horizontal="left" vertical="center" wrapText="1"/>
    </xf>
    <xf numFmtId="0" fontId="30" fillId="0" borderId="10" xfId="0" applyFont="1" applyBorder="1" applyAlignment="1">
      <alignment horizontal="center" vertical="center" wrapText="1"/>
    </xf>
    <xf numFmtId="0" fontId="27" fillId="0" borderId="4" xfId="0" applyFont="1" applyBorder="1" applyAlignment="1">
      <alignment horizontal="left" vertical="center"/>
    </xf>
    <xf numFmtId="0" fontId="30" fillId="0" borderId="1" xfId="0" applyFont="1" applyBorder="1" applyAlignment="1">
      <alignment horizontal="left" vertical="center" wrapText="1"/>
    </xf>
    <xf numFmtId="0" fontId="30" fillId="0" borderId="7" xfId="0" applyFont="1" applyBorder="1" applyAlignment="1">
      <alignment horizontal="left" vertical="center" wrapText="1"/>
    </xf>
    <xf numFmtId="0" fontId="30" fillId="3" borderId="4" xfId="0" applyFont="1" applyFill="1" applyBorder="1" applyAlignment="1">
      <alignment horizontal="left" vertical="center" wrapText="1"/>
    </xf>
    <xf numFmtId="9" fontId="30" fillId="0" borderId="4" xfId="0" applyNumberFormat="1" applyFont="1" applyBorder="1" applyAlignment="1">
      <alignment horizontal="center" vertical="center" wrapText="1"/>
    </xf>
    <xf numFmtId="0" fontId="31" fillId="0" borderId="4" xfId="0" applyFont="1" applyBorder="1" applyAlignment="1">
      <alignment horizontal="left" vertical="center" wrapText="1"/>
    </xf>
    <xf numFmtId="0" fontId="30" fillId="0" borderId="4" xfId="0" applyFont="1" applyBorder="1" applyAlignment="1">
      <alignment horizontal="left" vertical="center"/>
    </xf>
    <xf numFmtId="0" fontId="30" fillId="0" borderId="27" xfId="0" applyFont="1" applyBorder="1" applyAlignment="1">
      <alignment horizontal="left" vertical="center"/>
    </xf>
    <xf numFmtId="0" fontId="40" fillId="3" borderId="4" xfId="0" applyFont="1" applyFill="1" applyBorder="1" applyAlignment="1">
      <alignment horizontal="left" vertical="center" wrapText="1"/>
    </xf>
    <xf numFmtId="0" fontId="40" fillId="3" borderId="4" xfId="0" quotePrefix="1" applyFont="1" applyFill="1" applyBorder="1" applyAlignment="1">
      <alignment horizontal="left" vertical="center" wrapText="1"/>
    </xf>
    <xf numFmtId="9" fontId="40" fillId="3" borderId="4" xfId="0" applyNumberFormat="1" applyFont="1" applyFill="1" applyBorder="1" applyAlignment="1">
      <alignment horizontal="center" vertical="center" wrapText="1"/>
    </xf>
    <xf numFmtId="0" fontId="27" fillId="0" borderId="4" xfId="0" applyFont="1" applyFill="1" applyBorder="1" applyAlignment="1">
      <alignment horizontal="left" vertical="center" wrapText="1"/>
    </xf>
    <xf numFmtId="0" fontId="21" fillId="3" borderId="4" xfId="0" applyFont="1" applyFill="1" applyBorder="1" applyAlignment="1">
      <alignment horizontal="center" vertical="center" wrapText="1"/>
    </xf>
    <xf numFmtId="0" fontId="12" fillId="0" borderId="17" xfId="0" applyFont="1" applyBorder="1" applyAlignment="1">
      <alignment horizontal="center"/>
    </xf>
    <xf numFmtId="14" fontId="30" fillId="0" borderId="4" xfId="0" applyNumberFormat="1" applyFont="1" applyBorder="1" applyAlignment="1">
      <alignment horizontal="center" vertical="center" wrapText="1"/>
    </xf>
    <xf numFmtId="9" fontId="30" fillId="0" borderId="4" xfId="0" applyNumberFormat="1" applyFont="1" applyBorder="1" applyAlignment="1">
      <alignment horizontal="center" vertical="center"/>
    </xf>
    <xf numFmtId="0" fontId="30" fillId="0" borderId="4" xfId="0" applyFont="1" applyBorder="1"/>
    <xf numFmtId="14" fontId="40" fillId="3" borderId="4" xfId="0" applyNumberFormat="1" applyFont="1" applyFill="1" applyBorder="1" applyAlignment="1">
      <alignment vertical="center"/>
    </xf>
    <xf numFmtId="14" fontId="30" fillId="0" borderId="28" xfId="0" applyNumberFormat="1" applyFont="1" applyBorder="1" applyAlignment="1">
      <alignment horizontal="left" vertical="center" wrapText="1"/>
    </xf>
    <xf numFmtId="9" fontId="30" fillId="0" borderId="28" xfId="0" applyNumberFormat="1" applyFont="1" applyBorder="1" applyAlignment="1">
      <alignment horizontal="left" vertical="center" wrapText="1"/>
    </xf>
    <xf numFmtId="14" fontId="30" fillId="0" borderId="4" xfId="0" applyNumberFormat="1" applyFont="1" applyBorder="1" applyAlignment="1">
      <alignment horizontal="left" vertical="center" wrapText="1"/>
    </xf>
    <xf numFmtId="167" fontId="30" fillId="0" borderId="4" xfId="0" applyNumberFormat="1" applyFont="1" applyBorder="1" applyAlignment="1">
      <alignment horizontal="left" vertical="center" wrapText="1"/>
    </xf>
    <xf numFmtId="2" fontId="30" fillId="0" borderId="4" xfId="0" applyNumberFormat="1" applyFont="1" applyBorder="1" applyAlignment="1">
      <alignment horizontal="left" vertical="center" wrapText="1"/>
    </xf>
    <xf numFmtId="167" fontId="30" fillId="0" borderId="4" xfId="23" applyNumberFormat="1" applyFont="1" applyFill="1" applyBorder="1" applyAlignment="1">
      <alignment horizontal="left" vertical="center" wrapText="1"/>
    </xf>
    <xf numFmtId="9" fontId="0" fillId="0" borderId="4" xfId="0" applyNumberFormat="1" applyBorder="1" applyAlignment="1">
      <alignment horizontal="center" vertical="center"/>
    </xf>
    <xf numFmtId="14" fontId="0" fillId="0" borderId="4" xfId="0" applyNumberFormat="1" applyBorder="1" applyAlignment="1">
      <alignment horizontal="center" vertical="center"/>
    </xf>
    <xf numFmtId="14" fontId="30" fillId="0" borderId="10" xfId="0" applyNumberFormat="1" applyFont="1" applyBorder="1" applyAlignment="1">
      <alignment vertical="center"/>
    </xf>
    <xf numFmtId="14" fontId="30" fillId="0" borderId="28" xfId="0" applyNumberFormat="1" applyFont="1" applyBorder="1" applyAlignment="1">
      <alignment vertical="center"/>
    </xf>
    <xf numFmtId="14" fontId="30" fillId="0" borderId="4" xfId="0" applyNumberFormat="1" applyFont="1" applyBorder="1" applyAlignment="1">
      <alignment horizontal="center" vertical="center"/>
    </xf>
    <xf numFmtId="14" fontId="28" fillId="0" borderId="19" xfId="0" applyNumberFormat="1" applyFont="1" applyBorder="1" applyAlignment="1">
      <alignment horizontal="left" vertical="center" wrapText="1"/>
    </xf>
    <xf numFmtId="0" fontId="28" fillId="3" borderId="28" xfId="0" applyFont="1" applyFill="1" applyBorder="1" applyAlignment="1">
      <alignment horizontal="left" vertical="center" wrapText="1"/>
    </xf>
    <xf numFmtId="9" fontId="27" fillId="3" borderId="28" xfId="0" applyNumberFormat="1" applyFont="1" applyFill="1" applyBorder="1" applyAlignment="1">
      <alignment horizontal="left" vertical="center" wrapText="1"/>
    </xf>
    <xf numFmtId="0" fontId="27" fillId="3" borderId="38" xfId="0" applyFont="1" applyFill="1" applyBorder="1" applyAlignment="1">
      <alignment horizontal="left" vertical="center" wrapText="1"/>
    </xf>
    <xf numFmtId="0" fontId="28" fillId="0" borderId="4" xfId="0" applyFont="1" applyBorder="1" applyAlignment="1" applyProtection="1">
      <alignment horizontal="left" vertical="center" wrapText="1"/>
      <protection locked="0"/>
    </xf>
    <xf numFmtId="9" fontId="28" fillId="3" borderId="4" xfId="0" applyNumberFormat="1" applyFont="1" applyFill="1" applyBorder="1" applyAlignment="1" applyProtection="1">
      <alignment horizontal="left" vertical="center" wrapText="1"/>
      <protection locked="0"/>
    </xf>
    <xf numFmtId="9" fontId="28" fillId="0" borderId="4" xfId="0" applyNumberFormat="1" applyFont="1" applyBorder="1" applyAlignment="1" applyProtection="1">
      <alignment horizontal="left" vertical="center" wrapText="1"/>
      <protection locked="0"/>
    </xf>
    <xf numFmtId="0" fontId="28" fillId="0" borderId="20" xfId="0" applyFont="1" applyBorder="1" applyAlignment="1" applyProtection="1">
      <alignment horizontal="left" vertical="center" wrapText="1"/>
      <protection locked="0"/>
    </xf>
    <xf numFmtId="9" fontId="27" fillId="0" borderId="4" xfId="0" applyNumberFormat="1" applyFont="1" applyBorder="1" applyAlignment="1">
      <alignment horizontal="left" vertical="center"/>
    </xf>
    <xf numFmtId="0" fontId="28" fillId="0" borderId="4" xfId="0" applyFont="1" applyBorder="1" applyAlignment="1">
      <alignment horizontal="left" vertical="center"/>
    </xf>
    <xf numFmtId="0" fontId="28" fillId="0" borderId="34" xfId="0" applyFont="1" applyBorder="1" applyAlignment="1" applyProtection="1">
      <alignment horizontal="left" vertical="center" wrapText="1"/>
      <protection locked="0"/>
    </xf>
    <xf numFmtId="9" fontId="27" fillId="0" borderId="34" xfId="0" applyNumberFormat="1" applyFont="1" applyBorder="1" applyAlignment="1" applyProtection="1">
      <alignment horizontal="left" vertical="center" wrapText="1"/>
      <protection locked="0"/>
    </xf>
    <xf numFmtId="15" fontId="30" fillId="0" borderId="4" xfId="0" applyNumberFormat="1" applyFont="1" applyBorder="1" applyAlignment="1">
      <alignment horizontal="left" vertical="center" wrapText="1"/>
    </xf>
    <xf numFmtId="9" fontId="1" fillId="0" borderId="4" xfId="0" applyNumberFormat="1" applyFont="1" applyBorder="1" applyAlignment="1">
      <alignment horizontal="center" vertical="center"/>
    </xf>
    <xf numFmtId="14" fontId="0" fillId="0" borderId="44" xfId="0" applyNumberFormat="1" applyBorder="1" applyAlignment="1">
      <alignment horizontal="center" vertical="center" wrapText="1"/>
    </xf>
    <xf numFmtId="0" fontId="22" fillId="7" borderId="0" xfId="0" applyFont="1" applyFill="1" applyBorder="1" applyAlignment="1">
      <alignment horizontal="left" vertical="center" wrapText="1"/>
    </xf>
    <xf numFmtId="0" fontId="22" fillId="7" borderId="8" xfId="0" applyFont="1" applyFill="1" applyBorder="1" applyAlignment="1">
      <alignment horizontal="left" vertical="center" wrapText="1"/>
    </xf>
    <xf numFmtId="0" fontId="23" fillId="7" borderId="27" xfId="5" applyFont="1" applyFill="1" applyBorder="1" applyAlignment="1">
      <alignment horizontal="center" vertical="center" wrapText="1"/>
    </xf>
    <xf numFmtId="0" fontId="23" fillId="7" borderId="9" xfId="5" applyFont="1" applyFill="1" applyBorder="1" applyAlignment="1">
      <alignment horizontal="center" vertical="center" wrapText="1"/>
    </xf>
    <xf numFmtId="0" fontId="23" fillId="7" borderId="9" xfId="5" applyFont="1" applyFill="1" applyBorder="1" applyAlignment="1">
      <alignment horizontal="center" vertical="center"/>
    </xf>
    <xf numFmtId="0" fontId="23" fillId="7" borderId="1" xfId="5" applyFont="1" applyFill="1" applyBorder="1" applyAlignment="1">
      <alignment horizontal="center" vertical="center" wrapText="1"/>
    </xf>
    <xf numFmtId="0" fontId="23" fillId="7" borderId="3" xfId="5" applyFont="1" applyFill="1" applyBorder="1" applyAlignment="1">
      <alignment horizontal="center" vertical="center" wrapText="1"/>
    </xf>
    <xf numFmtId="0" fontId="23" fillId="7" borderId="0" xfId="5" applyFont="1" applyFill="1" applyBorder="1" applyAlignment="1">
      <alignment horizontal="left" vertical="center"/>
    </xf>
    <xf numFmtId="0" fontId="24" fillId="7" borderId="0" xfId="0" applyFont="1" applyFill="1" applyBorder="1" applyAlignment="1">
      <alignment horizontal="left" vertical="center" wrapText="1"/>
    </xf>
    <xf numFmtId="0" fontId="20" fillId="7" borderId="55"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9" fillId="5" borderId="9" xfId="0" applyFont="1" applyFill="1" applyBorder="1" applyAlignment="1">
      <alignment horizontal="center" vertical="center"/>
    </xf>
    <xf numFmtId="0" fontId="22" fillId="7" borderId="0" xfId="0" applyFont="1" applyFill="1" applyBorder="1" applyAlignment="1">
      <alignment horizontal="left" vertical="center"/>
    </xf>
    <xf numFmtId="0" fontId="22" fillId="7" borderId="0" xfId="0" applyFont="1" applyFill="1" applyBorder="1" applyAlignment="1">
      <alignment horizontal="left" wrapText="1"/>
    </xf>
    <xf numFmtId="0" fontId="12" fillId="0" borderId="15" xfId="0" applyFont="1" applyBorder="1" applyAlignment="1">
      <alignment horizontal="left" vertical="center"/>
    </xf>
    <xf numFmtId="0" fontId="12" fillId="0" borderId="4" xfId="0" applyFont="1" applyBorder="1" applyAlignment="1">
      <alignment horizontal="left" vertical="center"/>
    </xf>
    <xf numFmtId="0" fontId="12" fillId="0" borderId="34" xfId="0" applyFont="1" applyBorder="1" applyAlignment="1">
      <alignment horizontal="left" vertical="center"/>
    </xf>
    <xf numFmtId="0" fontId="12" fillId="0" borderId="14" xfId="0" applyFont="1" applyBorder="1" applyAlignment="1">
      <alignment horizontal="center"/>
    </xf>
    <xf numFmtId="0" fontId="12" fillId="0" borderId="15" xfId="0" applyFont="1" applyBorder="1" applyAlignment="1">
      <alignment horizontal="center"/>
    </xf>
    <xf numFmtId="0" fontId="12" fillId="0" borderId="19" xfId="0" applyFont="1" applyBorder="1" applyAlignment="1">
      <alignment horizontal="center"/>
    </xf>
    <xf numFmtId="0" fontId="12" fillId="0" borderId="4" xfId="0" applyFont="1" applyBorder="1" applyAlignment="1">
      <alignment horizontal="center"/>
    </xf>
    <xf numFmtId="0" fontId="12" fillId="0" borderId="33" xfId="0" applyFont="1" applyBorder="1" applyAlignment="1">
      <alignment horizontal="center"/>
    </xf>
    <xf numFmtId="0" fontId="12" fillId="0" borderId="34" xfId="0" applyFont="1" applyBorder="1" applyAlignment="1">
      <alignment horizontal="center"/>
    </xf>
    <xf numFmtId="0" fontId="5" fillId="0" borderId="67" xfId="0" applyFont="1" applyBorder="1" applyAlignment="1">
      <alignment horizontal="center" vertical="center"/>
    </xf>
    <xf numFmtId="0" fontId="5" fillId="0" borderId="12" xfId="0" applyFont="1" applyBorder="1" applyAlignment="1">
      <alignment horizontal="center" vertical="center"/>
    </xf>
    <xf numFmtId="0" fontId="5" fillId="0" borderId="46"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43" xfId="0" applyFont="1" applyBorder="1" applyAlignment="1">
      <alignment horizontal="center" vertical="center"/>
    </xf>
    <xf numFmtId="0" fontId="12" fillId="0" borderId="17" xfId="0" applyFont="1" applyBorder="1" applyAlignment="1">
      <alignment horizontal="center" vertical="center"/>
    </xf>
    <xf numFmtId="0" fontId="12" fillId="0" borderId="52" xfId="0" applyFont="1" applyBorder="1" applyAlignment="1">
      <alignment horizontal="center" vertical="center"/>
    </xf>
    <xf numFmtId="0" fontId="4" fillId="2" borderId="71" xfId="0" applyFont="1" applyFill="1" applyBorder="1" applyAlignment="1">
      <alignment horizontal="left" vertical="center"/>
    </xf>
    <xf numFmtId="0" fontId="4" fillId="2" borderId="24" xfId="0" applyFont="1" applyFill="1" applyBorder="1" applyAlignment="1">
      <alignment horizontal="left" vertical="center"/>
    </xf>
    <xf numFmtId="0" fontId="35" fillId="0" borderId="15" xfId="0" applyFont="1" applyBorder="1" applyAlignment="1">
      <alignment horizontal="left"/>
    </xf>
    <xf numFmtId="0" fontId="35" fillId="0" borderId="22" xfId="0" applyFont="1" applyBorder="1" applyAlignment="1">
      <alignment horizontal="left"/>
    </xf>
    <xf numFmtId="0" fontId="29" fillId="9" borderId="27" xfId="0" applyFont="1" applyFill="1" applyBorder="1" applyAlignment="1">
      <alignment horizontal="center" vertical="center" wrapText="1"/>
    </xf>
    <xf numFmtId="0" fontId="29" fillId="9" borderId="35" xfId="0" applyFont="1" applyFill="1" applyBorder="1" applyAlignment="1">
      <alignment horizontal="center" vertical="center" wrapText="1"/>
    </xf>
    <xf numFmtId="0" fontId="29" fillId="9" borderId="4" xfId="0" applyFont="1" applyFill="1" applyBorder="1" applyAlignment="1">
      <alignment horizontal="center" vertical="center" wrapText="1"/>
    </xf>
    <xf numFmtId="0" fontId="29" fillId="9" borderId="34"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42" xfId="0" applyFont="1" applyFill="1" applyBorder="1" applyAlignment="1">
      <alignment horizontal="center" vertical="center" wrapText="1"/>
    </xf>
    <xf numFmtId="0" fontId="4" fillId="2" borderId="68" xfId="0" applyFont="1" applyFill="1" applyBorder="1" applyAlignment="1">
      <alignment horizontal="left" vertical="center" wrapText="1"/>
    </xf>
    <xf numFmtId="0" fontId="4" fillId="2" borderId="36" xfId="0" applyFont="1" applyFill="1" applyBorder="1" applyAlignment="1">
      <alignment horizontal="left" vertical="center" wrapText="1"/>
    </xf>
    <xf numFmtId="0" fontId="12" fillId="0" borderId="35" xfId="0" applyFont="1" applyBorder="1" applyAlignment="1">
      <alignment horizontal="left" vertical="center"/>
    </xf>
    <xf numFmtId="0" fontId="12" fillId="0" borderId="39" xfId="0" applyFont="1" applyBorder="1" applyAlignment="1">
      <alignment horizontal="left" vertical="center"/>
    </xf>
    <xf numFmtId="0" fontId="29" fillId="9" borderId="11" xfId="0" applyFont="1" applyFill="1" applyBorder="1" applyAlignment="1">
      <alignment horizontal="center" vertical="center"/>
    </xf>
    <xf numFmtId="0" fontId="29" fillId="9" borderId="12" xfId="0" applyFont="1" applyFill="1" applyBorder="1" applyAlignment="1">
      <alignment horizontal="center" vertical="center"/>
    </xf>
    <xf numFmtId="0" fontId="29" fillId="9" borderId="16" xfId="0" applyFont="1" applyFill="1" applyBorder="1" applyAlignment="1">
      <alignment horizontal="center" vertical="center"/>
    </xf>
    <xf numFmtId="0" fontId="29" fillId="9" borderId="17" xfId="0" applyFont="1" applyFill="1" applyBorder="1" applyAlignment="1">
      <alignment horizontal="center" vertical="center"/>
    </xf>
    <xf numFmtId="0" fontId="29" fillId="9" borderId="21" xfId="0" applyFont="1" applyFill="1" applyBorder="1" applyAlignment="1">
      <alignment horizontal="center" vertical="center"/>
    </xf>
    <xf numFmtId="0" fontId="29" fillId="9" borderId="19" xfId="0" applyFont="1" applyFill="1" applyBorder="1" applyAlignment="1">
      <alignment horizontal="center" vertical="center"/>
    </xf>
    <xf numFmtId="0" fontId="29" fillId="9" borderId="33" xfId="0" applyFont="1" applyFill="1" applyBorder="1" applyAlignment="1">
      <alignment horizontal="center" vertical="center"/>
    </xf>
    <xf numFmtId="0" fontId="29" fillId="9" borderId="7" xfId="0" applyFont="1" applyFill="1" applyBorder="1" applyAlignment="1">
      <alignment horizontal="center" vertical="center" wrapText="1"/>
    </xf>
    <xf numFmtId="0" fontId="29" fillId="9" borderId="8"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9" fillId="9" borderId="22" xfId="0" applyFont="1" applyFill="1" applyBorder="1" applyAlignment="1">
      <alignment horizontal="center" vertical="center"/>
    </xf>
    <xf numFmtId="0" fontId="29" fillId="9" borderId="23" xfId="0" applyFont="1" applyFill="1" applyBorder="1" applyAlignment="1">
      <alignment horizontal="center" vertical="center"/>
    </xf>
    <xf numFmtId="0" fontId="29" fillId="9" borderId="24" xfId="0" applyFont="1" applyFill="1" applyBorder="1" applyAlignment="1">
      <alignment horizontal="center" vertical="center"/>
    </xf>
    <xf numFmtId="0" fontId="29" fillId="9" borderId="26" xfId="0" applyFont="1" applyFill="1" applyBorder="1" applyAlignment="1">
      <alignment horizontal="center" vertical="center" wrapText="1"/>
    </xf>
    <xf numFmtId="0" fontId="14" fillId="10" borderId="14"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62" xfId="0" applyFont="1" applyFill="1" applyBorder="1" applyAlignment="1">
      <alignment horizontal="center" vertical="center"/>
    </xf>
    <xf numFmtId="0" fontId="14" fillId="10" borderId="19" xfId="0" applyFont="1" applyFill="1" applyBorder="1" applyAlignment="1">
      <alignment horizontal="center" vertical="center"/>
    </xf>
    <xf numFmtId="0" fontId="14" fillId="10" borderId="4" xfId="0" applyFont="1" applyFill="1" applyBorder="1" applyAlignment="1">
      <alignment horizontal="center" vertical="center"/>
    </xf>
    <xf numFmtId="0" fontId="14" fillId="10" borderId="20" xfId="0" applyFont="1" applyFill="1" applyBorder="1" applyAlignment="1">
      <alignment horizontal="center" vertical="center"/>
    </xf>
    <xf numFmtId="0" fontId="30" fillId="0" borderId="35" xfId="0" applyFont="1" applyFill="1" applyBorder="1" applyAlignment="1">
      <alignment horizontal="center" vertical="center"/>
    </xf>
    <xf numFmtId="0" fontId="30" fillId="0" borderId="36" xfId="0" applyFont="1" applyFill="1" applyBorder="1" applyAlignment="1">
      <alignment horizontal="center" vertical="center"/>
    </xf>
    <xf numFmtId="0" fontId="29" fillId="9" borderId="26" xfId="0" applyFont="1" applyFill="1" applyBorder="1" applyAlignment="1">
      <alignment horizontal="center" vertical="center"/>
    </xf>
    <xf numFmtId="0" fontId="29" fillId="9" borderId="42" xfId="0" applyFont="1" applyFill="1" applyBorder="1" applyAlignment="1">
      <alignment horizontal="center" vertical="center"/>
    </xf>
    <xf numFmtId="0" fontId="29" fillId="9" borderId="9" xfId="0" applyFont="1" applyFill="1" applyBorder="1" applyAlignment="1">
      <alignment horizontal="center" vertical="center" wrapText="1"/>
    </xf>
    <xf numFmtId="0" fontId="30" fillId="0" borderId="7" xfId="0" applyFont="1" applyFill="1" applyBorder="1" applyAlignment="1">
      <alignment horizontal="center" vertical="center"/>
    </xf>
    <xf numFmtId="0" fontId="30" fillId="0" borderId="6" xfId="0" applyFont="1" applyFill="1" applyBorder="1" applyAlignment="1">
      <alignment horizontal="center" vertical="center"/>
    </xf>
    <xf numFmtId="165" fontId="21" fillId="10" borderId="19" xfId="0" applyNumberFormat="1" applyFont="1" applyFill="1" applyBorder="1" applyAlignment="1">
      <alignment horizontal="center" vertical="center" wrapText="1"/>
    </xf>
    <xf numFmtId="165" fontId="21" fillId="10" borderId="33" xfId="0" applyNumberFormat="1"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30" fillId="0" borderId="27" xfId="0" applyFont="1" applyFill="1" applyBorder="1" applyAlignment="1">
      <alignment horizontal="center" vertical="center"/>
    </xf>
    <xf numFmtId="0" fontId="30" fillId="0" borderId="9" xfId="0" applyFont="1" applyFill="1" applyBorder="1" applyAlignment="1">
      <alignment horizontal="center" vertical="center"/>
    </xf>
    <xf numFmtId="0" fontId="4" fillId="2" borderId="14" xfId="0" applyFont="1" applyFill="1" applyBorder="1" applyAlignment="1">
      <alignment horizontal="left" vertical="center"/>
    </xf>
    <xf numFmtId="0" fontId="4" fillId="2" borderId="15" xfId="0" applyFont="1" applyFill="1" applyBorder="1" applyAlignment="1">
      <alignment horizontal="left" vertical="center"/>
    </xf>
    <xf numFmtId="0" fontId="35" fillId="0" borderId="15" xfId="0" applyFont="1" applyFill="1" applyBorder="1" applyAlignment="1">
      <alignment horizontal="left" vertical="center"/>
    </xf>
    <xf numFmtId="0" fontId="35" fillId="0" borderId="62" xfId="0" applyFont="1" applyFill="1" applyBorder="1" applyAlignment="1">
      <alignment horizontal="left" vertical="center"/>
    </xf>
    <xf numFmtId="0" fontId="12" fillId="0" borderId="34" xfId="0" applyFont="1" applyFill="1" applyBorder="1" applyAlignment="1">
      <alignment horizontal="left" vertical="center"/>
    </xf>
    <xf numFmtId="0" fontId="12" fillId="0" borderId="37" xfId="0" applyFont="1" applyFill="1" applyBorder="1" applyAlignment="1">
      <alignment horizontal="left" vertical="center"/>
    </xf>
    <xf numFmtId="0" fontId="5" fillId="9" borderId="11" xfId="0" applyFont="1" applyFill="1" applyBorder="1" applyAlignment="1">
      <alignment horizontal="center" vertical="center"/>
    </xf>
    <xf numFmtId="0" fontId="5" fillId="9" borderId="12" xfId="0" applyFont="1" applyFill="1" applyBorder="1" applyAlignment="1">
      <alignment horizontal="center" vertical="center"/>
    </xf>
    <xf numFmtId="0" fontId="5" fillId="9" borderId="13"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9" borderId="18" xfId="0" applyFont="1" applyFill="1" applyBorder="1" applyAlignment="1">
      <alignment horizontal="center" vertical="center"/>
    </xf>
    <xf numFmtId="0" fontId="5" fillId="9" borderId="21" xfId="0" applyFont="1" applyFill="1" applyBorder="1" applyAlignment="1">
      <alignment horizontal="center" vertical="center"/>
    </xf>
    <xf numFmtId="0" fontId="5" fillId="9" borderId="19" xfId="0" applyFont="1" applyFill="1" applyBorder="1" applyAlignment="1">
      <alignment horizontal="center" vertical="center"/>
    </xf>
    <xf numFmtId="0" fontId="5" fillId="9" borderId="33" xfId="0" applyFont="1" applyFill="1" applyBorder="1" applyAlignment="1">
      <alignment horizontal="center" vertical="center"/>
    </xf>
    <xf numFmtId="0" fontId="5" fillId="9" borderId="7"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22" xfId="0" applyFont="1" applyFill="1" applyBorder="1" applyAlignment="1">
      <alignment horizontal="center" vertical="center"/>
    </xf>
    <xf numFmtId="0" fontId="5" fillId="9" borderId="23"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5" xfId="0" applyFont="1" applyFill="1" applyBorder="1" applyAlignment="1">
      <alignment horizontal="center" vertical="center"/>
    </xf>
    <xf numFmtId="0" fontId="5" fillId="9" borderId="26" xfId="0" applyFont="1" applyFill="1" applyBorder="1" applyAlignment="1">
      <alignment horizontal="center" vertical="center" wrapText="1"/>
    </xf>
    <xf numFmtId="0" fontId="5" fillId="9" borderId="42"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3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14" fillId="10" borderId="11"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applyAlignment="1">
      <alignment horizontal="center" vertical="center"/>
    </xf>
    <xf numFmtId="0" fontId="14" fillId="10" borderId="47" xfId="0" applyFont="1" applyFill="1" applyBorder="1" applyAlignment="1">
      <alignment horizontal="center" vertical="center"/>
    </xf>
    <xf numFmtId="0" fontId="14" fillId="10" borderId="0" xfId="0" applyFont="1" applyFill="1" applyBorder="1" applyAlignment="1">
      <alignment horizontal="center" vertical="center"/>
    </xf>
    <xf numFmtId="0" fontId="14" fillId="10" borderId="48" xfId="0" applyFont="1" applyFill="1" applyBorder="1" applyAlignment="1">
      <alignment horizontal="center" vertical="center"/>
    </xf>
    <xf numFmtId="0" fontId="14" fillId="10" borderId="1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18" xfId="0" applyFont="1" applyFill="1" applyBorder="1" applyAlignment="1">
      <alignment horizontal="center" vertical="center"/>
    </xf>
    <xf numFmtId="0" fontId="12" fillId="0" borderId="30" xfId="0" applyFont="1" applyBorder="1" applyAlignment="1">
      <alignment horizontal="center" vertical="center"/>
    </xf>
    <xf numFmtId="0" fontId="12" fillId="0" borderId="51" xfId="0" applyFont="1" applyBorder="1" applyAlignment="1">
      <alignment horizontal="center" vertical="center"/>
    </xf>
    <xf numFmtId="0" fontId="12" fillId="0" borderId="31" xfId="0" applyFont="1" applyFill="1" applyBorder="1" applyAlignment="1">
      <alignment horizontal="left" vertical="center" wrapText="1"/>
    </xf>
    <xf numFmtId="0" fontId="12" fillId="0" borderId="52" xfId="0" applyFont="1" applyFill="1" applyBorder="1" applyAlignment="1">
      <alignment horizontal="left" vertical="center" wrapText="1"/>
    </xf>
    <xf numFmtId="0" fontId="12" fillId="0" borderId="26" xfId="0" applyFont="1" applyFill="1" applyBorder="1" applyAlignment="1">
      <alignment horizontal="left" vertical="center"/>
    </xf>
    <xf numFmtId="0" fontId="12" fillId="0" borderId="42" xfId="0" applyFont="1" applyFill="1" applyBorder="1" applyAlignment="1">
      <alignment horizontal="left" vertical="center"/>
    </xf>
    <xf numFmtId="0" fontId="12" fillId="0" borderId="26" xfId="0" applyFont="1" applyFill="1" applyBorder="1" applyAlignment="1">
      <alignment horizontal="left" vertical="center" wrapText="1"/>
    </xf>
    <xf numFmtId="0" fontId="12" fillId="0" borderId="42"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4" fillId="9" borderId="10"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12" fillId="0" borderId="26" xfId="0" applyFont="1" applyFill="1" applyBorder="1" applyAlignment="1">
      <alignment horizontal="center" vertical="center"/>
    </xf>
    <xf numFmtId="0" fontId="12" fillId="0" borderId="42"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52"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43" xfId="0" applyFont="1" applyFill="1" applyBorder="1" applyAlignment="1">
      <alignment horizontal="left" vertical="center" wrapText="1"/>
    </xf>
    <xf numFmtId="14" fontId="2" fillId="0" borderId="44" xfId="0" applyNumberFormat="1" applyFont="1" applyFill="1" applyBorder="1" applyAlignment="1">
      <alignment horizontal="center" vertical="center" wrapText="1"/>
    </xf>
    <xf numFmtId="14" fontId="2" fillId="0" borderId="51" xfId="0" applyNumberFormat="1" applyFont="1" applyFill="1" applyBorder="1" applyAlignment="1">
      <alignment horizontal="center" vertical="center" wrapText="1"/>
    </xf>
    <xf numFmtId="9" fontId="2" fillId="0" borderId="45" xfId="0" applyNumberFormat="1"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6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6" fillId="0" borderId="10" xfId="0" applyFont="1" applyBorder="1" applyAlignment="1">
      <alignment horizontal="left" vertical="center" wrapText="1"/>
    </xf>
    <xf numFmtId="0" fontId="26" fillId="0" borderId="42" xfId="0" applyFont="1" applyBorder="1" applyAlignment="1">
      <alignment horizontal="left" vertical="center" wrapText="1"/>
    </xf>
    <xf numFmtId="9" fontId="0" fillId="0" borderId="10" xfId="0" applyNumberFormat="1" applyFont="1" applyBorder="1" applyAlignment="1">
      <alignment horizontal="center" vertical="center"/>
    </xf>
    <xf numFmtId="9" fontId="0" fillId="0" borderId="42" xfId="0" applyNumberFormat="1" applyFont="1" applyBorder="1" applyAlignment="1">
      <alignment horizontal="center" vertical="center"/>
    </xf>
    <xf numFmtId="0" fontId="29" fillId="4" borderId="33" xfId="0" applyFont="1" applyFill="1" applyBorder="1" applyAlignment="1">
      <alignment horizontal="left" vertical="center" wrapText="1"/>
    </xf>
    <xf numFmtId="0" fontId="29" fillId="4" borderId="34" xfId="0" applyFont="1" applyFill="1" applyBorder="1" applyAlignment="1">
      <alignment horizontal="left" vertical="center" wrapText="1"/>
    </xf>
    <xf numFmtId="0" fontId="30" fillId="0" borderId="34" xfId="0" applyFont="1" applyFill="1" applyBorder="1" applyAlignment="1">
      <alignment horizontal="left" vertical="top"/>
    </xf>
    <xf numFmtId="0" fontId="30" fillId="0" borderId="35" xfId="0" applyFont="1" applyFill="1" applyBorder="1" applyAlignment="1">
      <alignment horizontal="left" vertical="top"/>
    </xf>
    <xf numFmtId="0" fontId="29" fillId="4" borderId="21" xfId="0" applyFont="1" applyFill="1" applyBorder="1" applyAlignment="1">
      <alignment horizontal="left" vertical="center"/>
    </xf>
    <xf numFmtId="0" fontId="29" fillId="4" borderId="28" xfId="0" applyFont="1" applyFill="1" applyBorder="1" applyAlignment="1">
      <alignment horizontal="left" vertical="center"/>
    </xf>
    <xf numFmtId="0" fontId="36" fillId="0" borderId="28" xfId="0" applyFont="1" applyFill="1" applyBorder="1" applyAlignment="1">
      <alignment horizontal="left" vertical="top"/>
    </xf>
    <xf numFmtId="0" fontId="36" fillId="0" borderId="7" xfId="0" applyFont="1" applyFill="1" applyBorder="1" applyAlignment="1">
      <alignment horizontal="left" vertical="top"/>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center" vertical="center"/>
    </xf>
    <xf numFmtId="0" fontId="29" fillId="9" borderId="14" xfId="0" applyFont="1" applyFill="1" applyBorder="1" applyAlignment="1">
      <alignment horizontal="center" vertical="center"/>
    </xf>
    <xf numFmtId="0" fontId="29" fillId="9" borderId="15" xfId="0" applyFont="1" applyFill="1" applyBorder="1" applyAlignment="1">
      <alignment horizontal="center" vertical="center"/>
    </xf>
    <xf numFmtId="0" fontId="29" fillId="9" borderId="62" xfId="0" applyFont="1" applyFill="1" applyBorder="1" applyAlignment="1">
      <alignment horizontal="center" vertical="center"/>
    </xf>
    <xf numFmtId="0" fontId="29" fillId="9" borderId="4" xfId="0" applyFont="1" applyFill="1" applyBorder="1" applyAlignment="1">
      <alignment horizontal="center" vertical="center"/>
    </xf>
    <xf numFmtId="0" fontId="29" fillId="9" borderId="20" xfId="0" applyFont="1" applyFill="1" applyBorder="1" applyAlignment="1">
      <alignment horizontal="center" vertical="center"/>
    </xf>
    <xf numFmtId="0" fontId="29" fillId="9" borderId="34"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5" xfId="0" applyFont="1" applyFill="1" applyBorder="1" applyAlignment="1">
      <alignment horizontal="center" vertical="center"/>
    </xf>
    <xf numFmtId="0" fontId="30" fillId="0" borderId="31" xfId="0" applyFont="1" applyFill="1" applyBorder="1" applyAlignment="1">
      <alignment horizontal="center" vertical="center"/>
    </xf>
    <xf numFmtId="0" fontId="30" fillId="0" borderId="26"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30" fillId="0" borderId="30" xfId="0" applyFont="1" applyBorder="1" applyAlignment="1">
      <alignment horizontal="center" vertical="center"/>
    </xf>
    <xf numFmtId="0" fontId="30" fillId="0" borderId="21" xfId="0" applyFont="1" applyBorder="1" applyAlignment="1">
      <alignment horizontal="center" vertical="center"/>
    </xf>
    <xf numFmtId="0" fontId="30" fillId="0" borderId="26" xfId="0" applyFont="1" applyBorder="1" applyAlignment="1">
      <alignment vertical="center" wrapText="1"/>
    </xf>
    <xf numFmtId="0" fontId="30" fillId="0" borderId="28" xfId="0" applyFont="1" applyBorder="1" applyAlignment="1">
      <alignment vertical="center" wrapText="1"/>
    </xf>
    <xf numFmtId="0" fontId="30" fillId="0" borderId="26" xfId="0" applyFont="1" applyFill="1" applyBorder="1" applyAlignment="1">
      <alignment vertical="center"/>
    </xf>
    <xf numFmtId="0" fontId="30" fillId="0" borderId="28" xfId="0" applyFont="1" applyFill="1" applyBorder="1" applyAlignment="1">
      <alignment vertical="center"/>
    </xf>
    <xf numFmtId="0" fontId="30" fillId="0" borderId="26" xfId="0" applyFont="1" applyFill="1" applyBorder="1" applyAlignment="1">
      <alignment vertical="center" wrapText="1"/>
    </xf>
    <xf numFmtId="0" fontId="30" fillId="0" borderId="28" xfId="0" applyFont="1" applyFill="1" applyBorder="1" applyAlignment="1">
      <alignment vertical="center" wrapText="1"/>
    </xf>
    <xf numFmtId="0" fontId="30" fillId="3" borderId="26" xfId="0" applyFont="1" applyFill="1" applyBorder="1" applyAlignment="1" applyProtection="1">
      <alignment vertical="center" wrapText="1"/>
      <protection locked="0"/>
    </xf>
    <xf numFmtId="0" fontId="30" fillId="3" borderId="28" xfId="0" applyFont="1" applyFill="1" applyBorder="1" applyAlignment="1" applyProtection="1">
      <alignment vertical="center" wrapText="1"/>
      <protection locked="0"/>
    </xf>
    <xf numFmtId="0" fontId="30" fillId="0" borderId="40" xfId="0" applyFont="1" applyBorder="1" applyAlignment="1">
      <alignment horizontal="left" vertical="center" wrapText="1"/>
    </xf>
    <xf numFmtId="0" fontId="30" fillId="0" borderId="38" xfId="0" applyFont="1" applyBorder="1" applyAlignment="1">
      <alignment horizontal="left" vertical="center" wrapText="1"/>
    </xf>
    <xf numFmtId="0" fontId="30" fillId="0" borderId="27" xfId="0" applyFont="1" applyFill="1" applyBorder="1" applyAlignment="1">
      <alignment vertical="center" wrapText="1"/>
    </xf>
    <xf numFmtId="0" fontId="30" fillId="0" borderId="9" xfId="0" applyFont="1" applyFill="1" applyBorder="1" applyAlignment="1">
      <alignment vertical="center" wrapText="1"/>
    </xf>
    <xf numFmtId="0" fontId="30" fillId="0" borderId="27" xfId="0" applyFont="1" applyFill="1" applyBorder="1" applyAlignment="1">
      <alignment vertical="center"/>
    </xf>
    <xf numFmtId="0" fontId="30" fillId="0" borderId="9" xfId="0" applyFont="1" applyFill="1" applyBorder="1" applyAlignment="1">
      <alignment vertical="center"/>
    </xf>
    <xf numFmtId="0" fontId="29" fillId="9" borderId="32" xfId="0" applyFont="1" applyFill="1" applyBorder="1" applyAlignment="1">
      <alignment horizontal="center" vertical="center" wrapText="1"/>
    </xf>
    <xf numFmtId="0" fontId="29" fillId="9" borderId="53"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30" fillId="0" borderId="28" xfId="0" applyFont="1" applyFill="1" applyBorder="1" applyAlignment="1">
      <alignment horizontal="center" vertical="center" wrapText="1"/>
    </xf>
    <xf numFmtId="0" fontId="30" fillId="0" borderId="7" xfId="0" applyFont="1" applyFill="1" applyBorder="1" applyAlignment="1">
      <alignment vertical="center" wrapText="1"/>
    </xf>
    <xf numFmtId="0" fontId="30" fillId="0" borderId="6" xfId="0" applyFont="1" applyFill="1" applyBorder="1" applyAlignment="1">
      <alignment vertical="center" wrapText="1"/>
    </xf>
    <xf numFmtId="0" fontId="30" fillId="0" borderId="32" xfId="0" applyFont="1" applyBorder="1" applyAlignment="1">
      <alignment horizontal="left" vertical="center" wrapText="1"/>
    </xf>
    <xf numFmtId="0" fontId="30" fillId="0" borderId="29" xfId="0" applyFont="1" applyBorder="1" applyAlignment="1">
      <alignment horizontal="center" vertical="center"/>
    </xf>
    <xf numFmtId="0" fontId="30" fillId="0" borderId="10" xfId="0" applyFont="1" applyBorder="1" applyAlignment="1">
      <alignment horizontal="left" vertical="center" wrapText="1"/>
    </xf>
    <xf numFmtId="0" fontId="30" fillId="0" borderId="26" xfId="0" applyFont="1" applyBorder="1" applyAlignment="1">
      <alignment horizontal="left" vertical="center" wrapText="1"/>
    </xf>
    <xf numFmtId="0" fontId="30" fillId="0" borderId="28" xfId="0" applyFont="1" applyBorder="1" applyAlignment="1">
      <alignment horizontal="left" vertical="center" wrapText="1"/>
    </xf>
    <xf numFmtId="0" fontId="30" fillId="0" borderId="10" xfId="0" applyFont="1" applyFill="1" applyBorder="1" applyAlignment="1">
      <alignment horizontal="center" vertical="center"/>
    </xf>
    <xf numFmtId="0" fontId="30" fillId="0" borderId="10" xfId="0" applyFont="1" applyFill="1" applyBorder="1" applyAlignment="1">
      <alignment horizontal="center" vertical="center" wrapText="1"/>
    </xf>
    <xf numFmtId="0" fontId="30" fillId="3" borderId="10"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8" xfId="0" applyFont="1" applyFill="1" applyBorder="1" applyAlignment="1" applyProtection="1">
      <alignment horizontal="center" vertical="center" wrapText="1"/>
      <protection locked="0"/>
    </xf>
    <xf numFmtId="0" fontId="30" fillId="0" borderId="1" xfId="0" applyFont="1" applyFill="1" applyBorder="1" applyAlignment="1">
      <alignment horizontal="center" vertical="center"/>
    </xf>
    <xf numFmtId="0" fontId="30" fillId="0" borderId="3" xfId="0"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1" xfId="0" applyFont="1" applyFill="1" applyBorder="1" applyAlignment="1">
      <alignment vertical="center"/>
    </xf>
    <xf numFmtId="0" fontId="30" fillId="0" borderId="3" xfId="0" applyFont="1" applyFill="1" applyBorder="1" applyAlignment="1">
      <alignment vertical="center"/>
    </xf>
    <xf numFmtId="0" fontId="30" fillId="0" borderId="5" xfId="0" applyFont="1" applyFill="1" applyBorder="1" applyAlignment="1">
      <alignment vertical="center"/>
    </xf>
    <xf numFmtId="0" fontId="30" fillId="0" borderId="31" xfId="0" applyFont="1" applyFill="1" applyBorder="1" applyAlignment="1">
      <alignment vertical="center"/>
    </xf>
    <xf numFmtId="0" fontId="30" fillId="0" borderId="10" xfId="0" applyFont="1" applyBorder="1" applyAlignment="1">
      <alignment vertical="center" wrapText="1"/>
    </xf>
    <xf numFmtId="0" fontId="30" fillId="0" borderId="10" xfId="0" applyFont="1" applyFill="1" applyBorder="1" applyAlignment="1">
      <alignment vertical="center"/>
    </xf>
    <xf numFmtId="0" fontId="30" fillId="0" borderId="10" xfId="0" applyFont="1" applyFill="1" applyBorder="1" applyAlignment="1">
      <alignment vertical="center" wrapText="1"/>
    </xf>
    <xf numFmtId="0" fontId="30" fillId="3" borderId="10" xfId="0" applyFont="1" applyFill="1" applyBorder="1" applyAlignment="1" applyProtection="1">
      <alignment vertical="center" wrapText="1"/>
      <protection locked="0"/>
    </xf>
    <xf numFmtId="0" fontId="30" fillId="0" borderId="4"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4"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34" xfId="0" applyFont="1" applyFill="1" applyBorder="1" applyAlignment="1">
      <alignment horizontal="center" vertical="center" wrapText="1"/>
    </xf>
    <xf numFmtId="0" fontId="30" fillId="0" borderId="53" xfId="0" applyFont="1" applyBorder="1" applyAlignment="1">
      <alignment horizontal="left" vertical="center" wrapText="1"/>
    </xf>
    <xf numFmtId="0" fontId="30" fillId="0" borderId="34" xfId="0" applyFont="1" applyFill="1" applyBorder="1" applyAlignment="1">
      <alignment horizontal="left" vertical="center"/>
    </xf>
    <xf numFmtId="0" fontId="30" fillId="0" borderId="19" xfId="0" applyFont="1" applyBorder="1" applyAlignment="1">
      <alignment horizontal="center" vertical="center"/>
    </xf>
    <xf numFmtId="0" fontId="30" fillId="0" borderId="33" xfId="0" applyFont="1" applyBorder="1" applyAlignment="1">
      <alignment horizontal="center" vertical="center"/>
    </xf>
    <xf numFmtId="0" fontId="30" fillId="0" borderId="4" xfId="0" applyFont="1" applyBorder="1" applyAlignment="1">
      <alignment vertical="center" wrapText="1"/>
    </xf>
    <xf numFmtId="0" fontId="30" fillId="0" borderId="34" xfId="0" applyFont="1" applyBorder="1" applyAlignment="1">
      <alignment vertical="center" wrapText="1"/>
    </xf>
    <xf numFmtId="0" fontId="30" fillId="0" borderId="4" xfId="0" applyFont="1" applyFill="1" applyBorder="1" applyAlignment="1">
      <alignment vertical="center"/>
    </xf>
    <xf numFmtId="0" fontId="30" fillId="0" borderId="34" xfId="0" applyFont="1" applyFill="1" applyBorder="1" applyAlignment="1">
      <alignment vertical="center"/>
    </xf>
    <xf numFmtId="0" fontId="30" fillId="0" borderId="4" xfId="0" applyFont="1" applyFill="1" applyBorder="1" applyAlignment="1">
      <alignment vertical="center" wrapText="1"/>
    </xf>
    <xf numFmtId="0" fontId="30" fillId="0" borderId="34" xfId="0" applyFont="1" applyFill="1" applyBorder="1" applyAlignment="1">
      <alignment vertical="center" wrapText="1"/>
    </xf>
    <xf numFmtId="0" fontId="30" fillId="3" borderId="4" xfId="0" applyFont="1" applyFill="1" applyBorder="1" applyAlignment="1" applyProtection="1">
      <alignment vertical="center" wrapText="1"/>
      <protection locked="0"/>
    </xf>
    <xf numFmtId="0" fontId="30" fillId="3" borderId="34" xfId="0" applyFont="1" applyFill="1" applyBorder="1" applyAlignment="1" applyProtection="1">
      <alignment vertical="center" wrapText="1"/>
      <protection locked="0"/>
    </xf>
    <xf numFmtId="0" fontId="14" fillId="10" borderId="50" xfId="0" applyFont="1" applyFill="1" applyBorder="1" applyAlignment="1">
      <alignment horizontal="center" vertical="center"/>
    </xf>
    <xf numFmtId="0" fontId="14" fillId="10" borderId="8" xfId="0" applyFont="1" applyFill="1" applyBorder="1" applyAlignment="1">
      <alignment horizontal="center" vertical="center"/>
    </xf>
    <xf numFmtId="0" fontId="14" fillId="10" borderId="63" xfId="0" applyFont="1" applyFill="1" applyBorder="1" applyAlignment="1">
      <alignment horizontal="center" vertical="center"/>
    </xf>
    <xf numFmtId="0" fontId="29" fillId="4" borderId="14" xfId="0" applyFont="1" applyFill="1" applyBorder="1" applyAlignment="1">
      <alignment horizontal="left" vertical="center"/>
    </xf>
    <xf numFmtId="0" fontId="29" fillId="4" borderId="15" xfId="0" applyFont="1" applyFill="1" applyBorder="1" applyAlignment="1">
      <alignment horizontal="left" vertical="center"/>
    </xf>
    <xf numFmtId="0" fontId="36" fillId="0" borderId="22" xfId="0" applyFont="1" applyBorder="1" applyAlignment="1">
      <alignment horizontal="left" vertical="top"/>
    </xf>
    <xf numFmtId="0" fontId="36" fillId="0" borderId="23" xfId="0" applyFont="1" applyBorder="1" applyAlignment="1">
      <alignment horizontal="left" vertical="top"/>
    </xf>
    <xf numFmtId="0" fontId="30" fillId="0" borderId="34" xfId="0" applyFont="1" applyBorder="1" applyAlignment="1">
      <alignment horizontal="left" vertical="center" wrapText="1"/>
    </xf>
    <xf numFmtId="0" fontId="30" fillId="0" borderId="34" xfId="0" applyFont="1" applyBorder="1" applyAlignment="1">
      <alignment horizontal="left" vertical="center"/>
    </xf>
    <xf numFmtId="0" fontId="30" fillId="0" borderId="35" xfId="0" applyFont="1" applyBorder="1" applyAlignment="1">
      <alignment horizontal="left" vertical="center"/>
    </xf>
    <xf numFmtId="0" fontId="30" fillId="0" borderId="21" xfId="0" applyFont="1" applyBorder="1" applyAlignment="1">
      <alignment horizontal="left" vertical="center"/>
    </xf>
    <xf numFmtId="0" fontId="30" fillId="0" borderId="19" xfId="0" applyFont="1" applyBorder="1" applyAlignment="1">
      <alignment horizontal="left" vertical="center"/>
    </xf>
    <xf numFmtId="0" fontId="30" fillId="0" borderId="28" xfId="0" applyFont="1" applyFill="1" applyBorder="1" applyAlignment="1">
      <alignment horizontal="left" vertical="center"/>
    </xf>
    <xf numFmtId="0" fontId="30" fillId="0" borderId="4" xfId="0" applyFont="1" applyFill="1" applyBorder="1" applyAlignment="1">
      <alignment horizontal="left" vertical="center"/>
    </xf>
    <xf numFmtId="0" fontId="29" fillId="9" borderId="27" xfId="0" applyFont="1" applyFill="1" applyBorder="1" applyAlignment="1">
      <alignment horizontal="center" vertical="center"/>
    </xf>
    <xf numFmtId="0" fontId="30" fillId="8" borderId="28" xfId="0" applyFont="1" applyFill="1" applyBorder="1" applyAlignment="1">
      <alignment horizontal="center" vertical="center"/>
    </xf>
    <xf numFmtId="0" fontId="30" fillId="8" borderId="4" xfId="0" applyFont="1" applyFill="1" applyBorder="1" applyAlignment="1">
      <alignment horizontal="center" vertical="center"/>
    </xf>
    <xf numFmtId="0" fontId="30" fillId="0" borderId="28"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4" xfId="0" applyFont="1" applyBorder="1" applyAlignment="1">
      <alignment horizontal="left" vertical="center" wrapText="1"/>
    </xf>
    <xf numFmtId="0" fontId="29" fillId="0" borderId="4" xfId="0" applyFont="1" applyBorder="1" applyAlignment="1">
      <alignment horizontal="center" vertical="center" wrapText="1"/>
    </xf>
    <xf numFmtId="165" fontId="2" fillId="0" borderId="19" xfId="0" applyNumberFormat="1" applyFont="1" applyBorder="1" applyAlignment="1">
      <alignment horizontal="left" vertical="center" wrapText="1"/>
    </xf>
    <xf numFmtId="0" fontId="2" fillId="0" borderId="4" xfId="0" applyFont="1" applyBorder="1" applyAlignment="1">
      <alignment horizontal="left" vertical="center" wrapText="1"/>
    </xf>
    <xf numFmtId="9" fontId="2" fillId="0" borderId="4" xfId="23" applyFont="1" applyBorder="1" applyAlignment="1">
      <alignment horizontal="left" vertical="center" wrapText="1"/>
    </xf>
    <xf numFmtId="0" fontId="2" fillId="0" borderId="20" xfId="0" applyFont="1" applyBorder="1" applyAlignment="1">
      <alignment horizontal="left" vertical="center" wrapText="1"/>
    </xf>
    <xf numFmtId="0" fontId="2" fillId="0" borderId="20" xfId="0" applyFont="1" applyBorder="1" applyAlignment="1">
      <alignment horizontal="left" vertical="center"/>
    </xf>
    <xf numFmtId="165" fontId="2" fillId="0" borderId="19" xfId="0" applyNumberFormat="1" applyFont="1" applyFill="1" applyBorder="1" applyAlignment="1">
      <alignment horizontal="left" vertical="center" wrapText="1"/>
    </xf>
    <xf numFmtId="165" fontId="2" fillId="0" borderId="21" xfId="0" applyNumberFormat="1" applyFont="1" applyFill="1" applyBorder="1" applyAlignment="1">
      <alignment horizontal="left" vertical="center" wrapText="1"/>
    </xf>
    <xf numFmtId="0" fontId="26" fillId="0" borderId="28" xfId="0" applyFont="1" applyFill="1" applyBorder="1" applyAlignment="1">
      <alignment horizontal="left" vertical="center" wrapText="1"/>
    </xf>
    <xf numFmtId="0" fontId="26" fillId="0" borderId="4" xfId="0" applyFont="1" applyFill="1" applyBorder="1" applyAlignment="1">
      <alignment horizontal="left" vertical="center" wrapText="1"/>
    </xf>
    <xf numFmtId="9" fontId="2" fillId="0" borderId="28" xfId="23" applyFont="1" applyFill="1" applyBorder="1" applyAlignment="1">
      <alignment horizontal="left" vertical="center" wrapText="1"/>
    </xf>
    <xf numFmtId="9" fontId="2" fillId="0" borderId="4" xfId="23" applyFont="1" applyFill="1" applyBorder="1" applyAlignment="1">
      <alignment horizontal="left" vertical="center" wrapText="1"/>
    </xf>
    <xf numFmtId="0" fontId="26" fillId="0" borderId="38" xfId="0" applyFont="1" applyFill="1" applyBorder="1" applyAlignment="1">
      <alignment horizontal="left" vertical="center" wrapText="1"/>
    </xf>
    <xf numFmtId="0" fontId="26" fillId="0" borderId="20" xfId="0" applyFont="1" applyFill="1" applyBorder="1" applyAlignment="1">
      <alignment horizontal="left" vertical="center" wrapText="1"/>
    </xf>
    <xf numFmtId="0" fontId="26" fillId="0" borderId="4" xfId="0" applyFont="1" applyBorder="1" applyAlignment="1">
      <alignment horizontal="left" vertical="center" wrapText="1"/>
    </xf>
    <xf numFmtId="0" fontId="27" fillId="0" borderId="10"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42" xfId="0" applyFont="1" applyBorder="1" applyAlignment="1">
      <alignment horizontal="left" vertical="center" wrapText="1"/>
    </xf>
    <xf numFmtId="0" fontId="27" fillId="0" borderId="1"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42" xfId="0" applyFont="1" applyFill="1" applyBorder="1" applyAlignment="1">
      <alignment horizontal="center" vertical="center" wrapText="1"/>
    </xf>
    <xf numFmtId="14" fontId="27" fillId="0" borderId="10" xfId="0" applyNumberFormat="1" applyFont="1" applyFill="1" applyBorder="1" applyAlignment="1">
      <alignment horizontal="center" vertical="center"/>
    </xf>
    <xf numFmtId="14" fontId="27" fillId="0" borderId="42" xfId="0" applyNumberFormat="1" applyFont="1" applyFill="1" applyBorder="1" applyAlignment="1">
      <alignment horizontal="center" vertical="center"/>
    </xf>
    <xf numFmtId="0" fontId="27" fillId="0" borderId="10" xfId="0" applyFont="1" applyFill="1" applyBorder="1" applyAlignment="1">
      <alignment horizontal="left" vertical="center" wrapText="1"/>
    </xf>
    <xf numFmtId="0" fontId="27" fillId="0" borderId="42" xfId="0" applyFont="1" applyFill="1" applyBorder="1" applyAlignment="1">
      <alignment horizontal="left" vertical="center" wrapText="1"/>
    </xf>
    <xf numFmtId="0" fontId="27" fillId="0" borderId="1"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52" xfId="0" applyFont="1" applyFill="1" applyBorder="1" applyAlignment="1">
      <alignment horizontal="center" vertical="center"/>
    </xf>
    <xf numFmtId="0" fontId="27" fillId="3" borderId="10" xfId="0" applyFont="1" applyFill="1" applyBorder="1" applyAlignment="1" applyProtection="1">
      <alignment horizontal="left" vertical="center" wrapText="1"/>
      <protection locked="0"/>
    </xf>
    <xf numFmtId="0" fontId="27" fillId="3" borderId="42" xfId="0" applyFont="1" applyFill="1" applyBorder="1" applyAlignment="1" applyProtection="1">
      <alignment horizontal="left" vertical="center" wrapText="1"/>
      <protection locked="0"/>
    </xf>
    <xf numFmtId="0" fontId="27" fillId="0" borderId="28" xfId="0" applyFont="1" applyFill="1" applyBorder="1" applyAlignment="1">
      <alignment horizontal="center" vertical="center"/>
    </xf>
    <xf numFmtId="0" fontId="27" fillId="0" borderId="28" xfId="0" applyFont="1" applyBorder="1" applyAlignment="1">
      <alignment horizontal="left" vertical="center" wrapText="1"/>
    </xf>
    <xf numFmtId="0" fontId="27" fillId="0" borderId="1"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28" xfId="0" applyFont="1" applyFill="1" applyBorder="1" applyAlignment="1">
      <alignment horizontal="center" vertical="center" wrapText="1"/>
    </xf>
    <xf numFmtId="14" fontId="27" fillId="0" borderId="28" xfId="0" applyNumberFormat="1" applyFont="1" applyFill="1" applyBorder="1" applyAlignment="1">
      <alignment horizontal="center" vertical="center"/>
    </xf>
    <xf numFmtId="0" fontId="27" fillId="0" borderId="28" xfId="0" applyFont="1" applyFill="1" applyBorder="1" applyAlignment="1">
      <alignment horizontal="left" vertical="center" wrapText="1"/>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27" fillId="3" borderId="28" xfId="0" applyFont="1" applyFill="1" applyBorder="1" applyAlignment="1" applyProtection="1">
      <alignment horizontal="left" vertical="center" wrapText="1"/>
      <protection locked="0"/>
    </xf>
    <xf numFmtId="0" fontId="27" fillId="0" borderId="27" xfId="0" applyFont="1" applyFill="1" applyBorder="1" applyAlignment="1">
      <alignment horizontal="center" vertical="center"/>
    </xf>
    <xf numFmtId="0" fontId="27" fillId="0" borderId="9" xfId="0" applyFont="1" applyFill="1" applyBorder="1" applyAlignment="1">
      <alignment horizontal="center" vertical="center"/>
    </xf>
    <xf numFmtId="0" fontId="21" fillId="9" borderId="27" xfId="0" applyFont="1" applyFill="1" applyBorder="1" applyAlignment="1">
      <alignment horizontal="center" vertical="center" wrapText="1"/>
    </xf>
    <xf numFmtId="0" fontId="21" fillId="9" borderId="10" xfId="0" applyFont="1" applyFill="1" applyBorder="1" applyAlignment="1">
      <alignment horizontal="center" vertical="center" wrapText="1"/>
    </xf>
    <xf numFmtId="0" fontId="21" fillId="9" borderId="28"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1" fillId="9" borderId="22" xfId="0" applyFont="1" applyFill="1" applyBorder="1" applyAlignment="1">
      <alignment horizontal="center" vertical="center"/>
    </xf>
    <xf numFmtId="0" fontId="21" fillId="9" borderId="23" xfId="0" applyFont="1" applyFill="1" applyBorder="1" applyAlignment="1">
      <alignment horizontal="center" vertical="center"/>
    </xf>
    <xf numFmtId="0" fontId="21" fillId="9" borderId="24" xfId="0" applyFont="1" applyFill="1" applyBorder="1" applyAlignment="1">
      <alignment horizontal="center" vertical="center"/>
    </xf>
    <xf numFmtId="0" fontId="21" fillId="9" borderId="26" xfId="0" applyFont="1" applyFill="1" applyBorder="1" applyAlignment="1">
      <alignment horizontal="center" vertical="center" wrapText="1"/>
    </xf>
    <xf numFmtId="0" fontId="21" fillId="9" borderId="26" xfId="0" applyFont="1" applyFill="1" applyBorder="1" applyAlignment="1">
      <alignment horizontal="center" vertical="center"/>
    </xf>
    <xf numFmtId="0" fontId="21" fillId="9" borderId="28" xfId="0" applyFont="1" applyFill="1" applyBorder="1" applyAlignment="1">
      <alignment horizontal="center" vertical="center"/>
    </xf>
    <xf numFmtId="0" fontId="21" fillId="9" borderId="9" xfId="0" applyFont="1" applyFill="1" applyBorder="1" applyAlignment="1">
      <alignment horizontal="center" vertical="center" wrapText="1"/>
    </xf>
    <xf numFmtId="0" fontId="27" fillId="0" borderId="29" xfId="0" applyFont="1" applyBorder="1" applyAlignment="1">
      <alignment horizontal="center" vertical="center"/>
    </xf>
    <xf numFmtId="0" fontId="27" fillId="0" borderId="21" xfId="0" applyFont="1" applyBorder="1" applyAlignment="1">
      <alignment horizontal="center" vertical="center"/>
    </xf>
    <xf numFmtId="0" fontId="27" fillId="0" borderId="29" xfId="0" applyFont="1" applyFill="1" applyBorder="1" applyAlignment="1">
      <alignment horizontal="center" vertical="center"/>
    </xf>
    <xf numFmtId="0" fontId="27" fillId="0" borderId="51" xfId="0" applyFont="1" applyFill="1" applyBorder="1" applyAlignment="1">
      <alignment horizontal="center" vertical="center"/>
    </xf>
    <xf numFmtId="0" fontId="12" fillId="0" borderId="12" xfId="0" applyFont="1" applyBorder="1" applyAlignment="1">
      <alignment horizontal="left" vertical="center"/>
    </xf>
    <xf numFmtId="0" fontId="12" fillId="0" borderId="0" xfId="0" applyFont="1" applyBorder="1" applyAlignment="1">
      <alignment horizontal="left" vertical="center"/>
    </xf>
    <xf numFmtId="0" fontId="12" fillId="0" borderId="17" xfId="0" applyFont="1" applyBorder="1" applyAlignment="1">
      <alignment horizontal="left" vertical="center"/>
    </xf>
    <xf numFmtId="0" fontId="21" fillId="4" borderId="14" xfId="0" applyFont="1" applyFill="1" applyBorder="1" applyAlignment="1">
      <alignment horizontal="left" vertical="center"/>
    </xf>
    <xf numFmtId="0" fontId="21" fillId="4" borderId="15" xfId="0" applyFont="1" applyFill="1" applyBorder="1" applyAlignment="1">
      <alignment horizontal="left" vertical="center"/>
    </xf>
    <xf numFmtId="0" fontId="35" fillId="0" borderId="22" xfId="0" applyFont="1" applyBorder="1" applyAlignment="1">
      <alignment horizontal="left" vertical="top"/>
    </xf>
    <xf numFmtId="0" fontId="35" fillId="0" borderId="23" xfId="0" applyFont="1" applyBorder="1" applyAlignment="1">
      <alignment horizontal="left" vertical="top"/>
    </xf>
    <xf numFmtId="0" fontId="12" fillId="0" borderId="11" xfId="0" applyFont="1" applyBorder="1" applyAlignment="1">
      <alignment horizontal="center"/>
    </xf>
    <xf numFmtId="0" fontId="12" fillId="0" borderId="12" xfId="0" applyFont="1" applyBorder="1" applyAlignment="1">
      <alignment horizontal="center"/>
    </xf>
    <xf numFmtId="0" fontId="12" fillId="0" borderId="47" xfId="0" applyFont="1" applyBorder="1" applyAlignment="1">
      <alignment horizontal="center"/>
    </xf>
    <xf numFmtId="0" fontId="12" fillId="0" borderId="0"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5" fillId="0" borderId="11" xfId="0" applyFont="1" applyBorder="1" applyAlignment="1">
      <alignment horizontal="center" vertical="center"/>
    </xf>
    <xf numFmtId="0" fontId="5" fillId="0" borderId="47" xfId="0" applyFont="1" applyBorder="1" applyAlignment="1">
      <alignment horizontal="center" vertical="center"/>
    </xf>
    <xf numFmtId="0" fontId="5" fillId="0" borderId="0"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21" fillId="4" borderId="33" xfId="0" applyFont="1" applyFill="1" applyBorder="1" applyAlignment="1">
      <alignment horizontal="left" vertical="center" wrapText="1"/>
    </xf>
    <xf numFmtId="0" fontId="21" fillId="4" borderId="34" xfId="0" applyFont="1" applyFill="1" applyBorder="1" applyAlignment="1">
      <alignment horizontal="left" vertical="center" wrapText="1"/>
    </xf>
    <xf numFmtId="0" fontId="27" fillId="0" borderId="34" xfId="0" applyFont="1" applyBorder="1" applyAlignment="1">
      <alignment horizontal="left" vertical="center" wrapText="1"/>
    </xf>
    <xf numFmtId="0" fontId="27" fillId="0" borderId="34" xfId="0" applyFont="1" applyBorder="1" applyAlignment="1">
      <alignment horizontal="left" vertical="center"/>
    </xf>
    <xf numFmtId="0" fontId="27" fillId="0" borderId="35" xfId="0" applyFont="1" applyBorder="1" applyAlignment="1">
      <alignment horizontal="left" vertical="center"/>
    </xf>
    <xf numFmtId="0" fontId="21" fillId="9" borderId="11" xfId="0" applyFont="1" applyFill="1" applyBorder="1" applyAlignment="1">
      <alignment horizontal="center" vertical="center"/>
    </xf>
    <xf numFmtId="0" fontId="21" fillId="9" borderId="12" xfId="0" applyFont="1" applyFill="1" applyBorder="1" applyAlignment="1">
      <alignment horizontal="center" vertical="center"/>
    </xf>
    <xf numFmtId="0" fontId="21" fillId="9" borderId="16" xfId="0" applyFont="1" applyFill="1" applyBorder="1" applyAlignment="1">
      <alignment horizontal="center" vertical="center"/>
    </xf>
    <xf numFmtId="0" fontId="21" fillId="9" borderId="17" xfId="0" applyFont="1" applyFill="1" applyBorder="1" applyAlignment="1">
      <alignment horizontal="center" vertical="center"/>
    </xf>
    <xf numFmtId="0" fontId="21" fillId="9" borderId="21" xfId="0" applyFont="1" applyFill="1" applyBorder="1" applyAlignment="1">
      <alignment horizontal="center" vertical="center"/>
    </xf>
    <xf numFmtId="0" fontId="21" fillId="9" borderId="19" xfId="0" applyFont="1" applyFill="1" applyBorder="1" applyAlignment="1">
      <alignment horizontal="center" vertical="center"/>
    </xf>
    <xf numFmtId="0" fontId="21" fillId="9" borderId="7" xfId="0"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9" borderId="6" xfId="0" applyFont="1" applyFill="1" applyBorder="1" applyAlignment="1">
      <alignment horizontal="center" vertical="center" wrapText="1"/>
    </xf>
    <xf numFmtId="165" fontId="2" fillId="0" borderId="29" xfId="0" applyNumberFormat="1" applyFont="1" applyBorder="1" applyAlignment="1">
      <alignment horizontal="left" vertical="center" wrapText="1"/>
    </xf>
    <xf numFmtId="165" fontId="2" fillId="0" borderId="51" xfId="0" applyNumberFormat="1" applyFont="1" applyBorder="1" applyAlignment="1">
      <alignment horizontal="left" vertical="center" wrapText="1"/>
    </xf>
    <xf numFmtId="0" fontId="2" fillId="0" borderId="10" xfId="0" applyFont="1" applyBorder="1" applyAlignment="1">
      <alignment horizontal="left" vertical="center" wrapText="1"/>
    </xf>
    <xf numFmtId="0" fontId="2" fillId="0" borderId="42" xfId="0" applyFont="1" applyBorder="1" applyAlignment="1">
      <alignment horizontal="left" vertical="center" wrapText="1"/>
    </xf>
    <xf numFmtId="9" fontId="2" fillId="0" borderId="10" xfId="0" applyNumberFormat="1" applyFont="1" applyBorder="1" applyAlignment="1">
      <alignment horizontal="left" vertical="center" wrapText="1"/>
    </xf>
    <xf numFmtId="0" fontId="2" fillId="0" borderId="32" xfId="0" applyFont="1" applyBorder="1" applyAlignment="1">
      <alignment horizontal="left" vertical="center" wrapText="1"/>
    </xf>
    <xf numFmtId="0" fontId="2" fillId="0" borderId="53" xfId="0" applyFont="1" applyBorder="1" applyAlignment="1">
      <alignment horizontal="left" vertical="center" wrapText="1"/>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48" xfId="0" applyFont="1" applyBorder="1" applyAlignment="1">
      <alignment horizontal="center" vertical="center"/>
    </xf>
    <xf numFmtId="0" fontId="12" fillId="0" borderId="18" xfId="0" applyFont="1" applyBorder="1" applyAlignment="1">
      <alignment horizontal="center" vertical="center"/>
    </xf>
    <xf numFmtId="165" fontId="2" fillId="0" borderId="29" xfId="0" applyNumberFormat="1"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28" xfId="0" applyFont="1" applyFill="1" applyBorder="1" applyAlignment="1">
      <alignment horizontal="left" vertical="center" wrapText="1"/>
    </xf>
    <xf numFmtId="9" fontId="2" fillId="0" borderId="10" xfId="0" applyNumberFormat="1" applyFont="1" applyFill="1" applyBorder="1" applyAlignment="1">
      <alignment horizontal="left" vertical="center" wrapText="1"/>
    </xf>
    <xf numFmtId="0" fontId="2" fillId="0" borderId="38" xfId="0" applyFont="1" applyBorder="1" applyAlignment="1">
      <alignment horizontal="left" vertical="center" wrapText="1"/>
    </xf>
    <xf numFmtId="0" fontId="30" fillId="0" borderId="27" xfId="0" applyFont="1" applyBorder="1" applyAlignment="1">
      <alignment horizontal="left" vertical="center" wrapText="1"/>
    </xf>
    <xf numFmtId="0" fontId="30" fillId="0" borderId="35" xfId="0" applyFont="1" applyBorder="1" applyAlignment="1">
      <alignment horizontal="left" vertical="center" wrapText="1"/>
    </xf>
    <xf numFmtId="0" fontId="30" fillId="0" borderId="4" xfId="0" applyFont="1" applyBorder="1" applyAlignment="1">
      <alignment horizontal="center" vertical="center"/>
    </xf>
    <xf numFmtId="2" fontId="30" fillId="0" borderId="4" xfId="0" applyNumberFormat="1" applyFont="1" applyBorder="1" applyAlignment="1">
      <alignment horizontal="left" vertical="center" wrapText="1" indent="1"/>
    </xf>
    <xf numFmtId="0" fontId="30" fillId="0" borderId="34" xfId="0" applyFont="1" applyBorder="1" applyAlignment="1">
      <alignment horizontal="center" vertical="center"/>
    </xf>
    <xf numFmtId="16" fontId="30" fillId="0" borderId="4" xfId="0" applyNumberFormat="1" applyFont="1" applyBorder="1" applyAlignment="1">
      <alignment horizontal="left" vertical="center" wrapText="1"/>
    </xf>
    <xf numFmtId="16" fontId="30" fillId="0" borderId="34" xfId="0" applyNumberFormat="1" applyFont="1" applyBorder="1" applyAlignment="1">
      <alignment horizontal="left" vertical="center" wrapText="1"/>
    </xf>
    <xf numFmtId="2" fontId="30" fillId="0" borderId="4" xfId="0" applyNumberFormat="1" applyFont="1" applyBorder="1" applyAlignment="1">
      <alignment horizontal="left" vertical="center" wrapText="1"/>
    </xf>
    <xf numFmtId="2" fontId="30" fillId="0" borderId="34" xfId="0" applyNumberFormat="1" applyFont="1" applyBorder="1" applyAlignment="1">
      <alignment horizontal="left" vertical="center" wrapText="1"/>
    </xf>
    <xf numFmtId="0" fontId="30" fillId="0" borderId="10" xfId="0" applyFont="1" applyFill="1" applyBorder="1" applyAlignment="1">
      <alignment horizontal="left" vertical="center"/>
    </xf>
    <xf numFmtId="0" fontId="30" fillId="0" borderId="42" xfId="0" applyFont="1" applyFill="1" applyBorder="1" applyAlignment="1">
      <alignment horizontal="left" vertical="center"/>
    </xf>
    <xf numFmtId="0" fontId="30" fillId="0" borderId="42" xfId="0" applyFont="1" applyFill="1" applyBorder="1" applyAlignment="1">
      <alignment horizontal="left" vertical="center" wrapText="1"/>
    </xf>
    <xf numFmtId="0" fontId="30" fillId="0" borderId="42" xfId="0" applyFont="1" applyBorder="1" applyAlignment="1">
      <alignment horizontal="left" vertical="center" wrapText="1"/>
    </xf>
    <xf numFmtId="0" fontId="30" fillId="0" borderId="10" xfId="0" applyFont="1" applyBorder="1" applyAlignment="1">
      <alignment horizontal="center" vertical="center"/>
    </xf>
    <xf numFmtId="0" fontId="30" fillId="0" borderId="42" xfId="0" applyFont="1" applyBorder="1" applyAlignment="1">
      <alignment horizontal="center" vertical="center"/>
    </xf>
    <xf numFmtId="0" fontId="30" fillId="0" borderId="26" xfId="0" applyFont="1" applyFill="1" applyBorder="1" applyAlignment="1">
      <alignment horizontal="left" vertical="center"/>
    </xf>
    <xf numFmtId="0" fontId="30" fillId="0" borderId="26" xfId="0" applyFont="1" applyBorder="1" applyAlignment="1">
      <alignment horizontal="center" vertical="center"/>
    </xf>
    <xf numFmtId="0" fontId="30" fillId="0" borderId="28" xfId="0" applyFont="1" applyBorder="1" applyAlignment="1">
      <alignment horizontal="center" vertical="center"/>
    </xf>
    <xf numFmtId="0" fontId="29" fillId="2" borderId="19"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30" fillId="0" borderId="20" xfId="0" applyFont="1" applyFill="1" applyBorder="1" applyAlignment="1">
      <alignment horizontal="left" vertical="center"/>
    </xf>
    <xf numFmtId="0" fontId="30" fillId="0" borderId="10" xfId="0" applyFont="1" applyBorder="1" applyAlignment="1">
      <alignment horizontal="center" vertical="center" wrapText="1"/>
    </xf>
    <xf numFmtId="0" fontId="30" fillId="3" borderId="10" xfId="0" applyFont="1" applyFill="1" applyBorder="1" applyAlignment="1" applyProtection="1">
      <alignment horizontal="left" vertical="center" wrapText="1"/>
      <protection locked="0"/>
    </xf>
    <xf numFmtId="0" fontId="30" fillId="3" borderId="28" xfId="0" applyFont="1" applyFill="1" applyBorder="1" applyAlignment="1" applyProtection="1">
      <alignment horizontal="left" vertical="center" wrapText="1"/>
      <protection locked="0"/>
    </xf>
    <xf numFmtId="0" fontId="30" fillId="3" borderId="26" xfId="0" applyFont="1" applyFill="1" applyBorder="1" applyAlignment="1" applyProtection="1">
      <alignment horizontal="left" vertical="center" wrapText="1"/>
      <protection locked="0"/>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29" fillId="2" borderId="14" xfId="0" applyFont="1" applyFill="1" applyBorder="1" applyAlignment="1">
      <alignment horizontal="left" vertical="center"/>
    </xf>
    <xf numFmtId="0" fontId="29" fillId="2" borderId="15" xfId="0" applyFont="1" applyFill="1" applyBorder="1" applyAlignment="1">
      <alignment horizontal="left" vertical="center"/>
    </xf>
    <xf numFmtId="0" fontId="36" fillId="0" borderId="15" xfId="0" applyFont="1" applyFill="1" applyBorder="1" applyAlignment="1">
      <alignment horizontal="left" vertical="center"/>
    </xf>
    <xf numFmtId="0" fontId="36" fillId="0" borderId="62" xfId="0" applyFont="1" applyFill="1" applyBorder="1" applyAlignment="1">
      <alignment horizontal="left" vertical="center"/>
    </xf>
    <xf numFmtId="0" fontId="29" fillId="9" borderId="20" xfId="0" applyFont="1" applyFill="1" applyBorder="1" applyAlignment="1">
      <alignment horizontal="center" vertical="center" wrapText="1"/>
    </xf>
    <xf numFmtId="0" fontId="29" fillId="9" borderId="37" xfId="0" applyFont="1" applyFill="1" applyBorder="1" applyAlignment="1">
      <alignment horizontal="center" vertical="center" wrapText="1"/>
    </xf>
    <xf numFmtId="167" fontId="30" fillId="0" borderId="4" xfId="0" applyNumberFormat="1" applyFont="1" applyBorder="1" applyAlignment="1">
      <alignment horizontal="left" vertical="center" wrapText="1"/>
    </xf>
    <xf numFmtId="0" fontId="30" fillId="0" borderId="4" xfId="0" applyFont="1" applyBorder="1" applyAlignment="1">
      <alignment horizontal="left" vertical="center"/>
    </xf>
    <xf numFmtId="9" fontId="30" fillId="0" borderId="4" xfId="0" applyNumberFormat="1" applyFont="1" applyBorder="1" applyAlignment="1">
      <alignment horizontal="left" vertical="center" wrapText="1"/>
    </xf>
    <xf numFmtId="0" fontId="30" fillId="0" borderId="9" xfId="0" applyFont="1" applyBorder="1" applyAlignment="1">
      <alignment horizontal="left" vertical="center" wrapText="1"/>
    </xf>
    <xf numFmtId="0" fontId="21" fillId="10" borderId="10" xfId="0" applyFont="1" applyFill="1" applyBorder="1" applyAlignment="1">
      <alignment horizontal="center" vertical="center" wrapText="1"/>
    </xf>
    <xf numFmtId="0" fontId="21" fillId="10" borderId="32" xfId="0" applyFont="1" applyFill="1" applyBorder="1" applyAlignment="1">
      <alignment horizontal="center" vertical="center" wrapText="1"/>
    </xf>
    <xf numFmtId="165" fontId="21" fillId="10" borderId="29" xfId="0" applyNumberFormat="1" applyFont="1" applyFill="1" applyBorder="1" applyAlignment="1">
      <alignment horizontal="center" vertical="center" wrapText="1"/>
    </xf>
    <xf numFmtId="0" fontId="21" fillId="2" borderId="14" xfId="0" applyFont="1" applyFill="1" applyBorder="1" applyAlignment="1">
      <alignment horizontal="left"/>
    </xf>
    <xf numFmtId="0" fontId="21" fillId="2" borderId="15" xfId="0" applyFont="1" applyFill="1" applyBorder="1" applyAlignment="1">
      <alignment horizontal="left"/>
    </xf>
    <xf numFmtId="0" fontId="36" fillId="0" borderId="22" xfId="0" applyFont="1" applyFill="1" applyBorder="1" applyAlignment="1">
      <alignment horizontal="left" vertical="center"/>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30" fillId="0" borderId="35" xfId="0" applyFont="1" applyFill="1" applyBorder="1" applyAlignment="1">
      <alignment horizontal="left" vertical="center"/>
    </xf>
    <xf numFmtId="0" fontId="29" fillId="9" borderId="13" xfId="0" applyFont="1" applyFill="1" applyBorder="1" applyAlignment="1">
      <alignment horizontal="center" vertical="center"/>
    </xf>
    <xf numFmtId="0" fontId="29" fillId="9" borderId="18" xfId="0" applyFont="1" applyFill="1" applyBorder="1" applyAlignment="1">
      <alignment horizontal="center" vertical="center"/>
    </xf>
    <xf numFmtId="0" fontId="30" fillId="0" borderId="2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7" xfId="0" applyFont="1" applyBorder="1" applyAlignment="1">
      <alignment horizontal="center" vertical="center" wrapText="1"/>
    </xf>
    <xf numFmtId="0" fontId="29" fillId="9" borderId="25" xfId="0" applyFont="1" applyFill="1" applyBorder="1" applyAlignment="1">
      <alignment horizontal="center" vertical="center"/>
    </xf>
    <xf numFmtId="0" fontId="29" fillId="10" borderId="38" xfId="0"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2" borderId="19" xfId="0" applyFont="1" applyFill="1" applyBorder="1" applyAlignment="1">
      <alignment horizontal="left"/>
    </xf>
    <xf numFmtId="0" fontId="29" fillId="2" borderId="4" xfId="0" applyFont="1" applyFill="1" applyBorder="1" applyAlignment="1">
      <alignment horizontal="left"/>
    </xf>
    <xf numFmtId="0" fontId="36" fillId="0" borderId="4" xfId="0" applyFont="1" applyFill="1" applyBorder="1" applyAlignment="1">
      <alignment horizontal="left" vertical="center"/>
    </xf>
    <xf numFmtId="0" fontId="36" fillId="0" borderId="20" xfId="0" applyFont="1" applyFill="1" applyBorder="1" applyAlignment="1">
      <alignment horizontal="left" vertical="center"/>
    </xf>
    <xf numFmtId="0" fontId="29" fillId="2" borderId="33" xfId="0" applyFont="1" applyFill="1" applyBorder="1" applyAlignment="1">
      <alignment horizontal="left" vertical="center" wrapText="1"/>
    </xf>
    <xf numFmtId="0" fontId="29" fillId="2" borderId="34" xfId="0" applyFont="1" applyFill="1" applyBorder="1" applyAlignment="1">
      <alignment horizontal="left" vertical="center" wrapText="1"/>
    </xf>
    <xf numFmtId="0" fontId="30" fillId="0" borderId="37" xfId="0" applyFont="1" applyFill="1" applyBorder="1" applyAlignment="1">
      <alignment horizontal="left" vertical="center"/>
    </xf>
    <xf numFmtId="0" fontId="29" fillId="9" borderId="28" xfId="0" applyFont="1" applyFill="1" applyBorder="1" applyAlignment="1">
      <alignment horizontal="center" vertical="center" wrapText="1"/>
    </xf>
    <xf numFmtId="0" fontId="29" fillId="9" borderId="28" xfId="0" applyFont="1" applyFill="1" applyBorder="1" applyAlignment="1">
      <alignment horizontal="center" vertical="center"/>
    </xf>
    <xf numFmtId="0" fontId="0" fillId="3" borderId="27"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0" fillId="0" borderId="4" xfId="0" applyFill="1" applyBorder="1" applyAlignment="1">
      <alignment horizontal="center" vertical="center"/>
    </xf>
    <xf numFmtId="0" fontId="0" fillId="3" borderId="4" xfId="0" applyFill="1" applyBorder="1" applyAlignment="1">
      <alignment horizontal="center" vertical="center"/>
    </xf>
    <xf numFmtId="165" fontId="29" fillId="10" borderId="21" xfId="0" applyNumberFormat="1" applyFont="1" applyFill="1" applyBorder="1" applyAlignment="1">
      <alignment horizontal="center" vertical="center" wrapText="1"/>
    </xf>
    <xf numFmtId="165" fontId="29" fillId="10" borderId="33" xfId="0" applyNumberFormat="1" applyFont="1" applyFill="1" applyBorder="1" applyAlignment="1">
      <alignment horizontal="center" vertical="center" wrapText="1"/>
    </xf>
    <xf numFmtId="0" fontId="29" fillId="10" borderId="28" xfId="0" applyFont="1" applyFill="1" applyBorder="1" applyAlignment="1">
      <alignment horizontal="center" vertical="center" wrapText="1"/>
    </xf>
    <xf numFmtId="0" fontId="29" fillId="10" borderId="34" xfId="0" applyFont="1" applyFill="1" applyBorder="1" applyAlignment="1">
      <alignment horizontal="center" vertical="center" wrapText="1"/>
    </xf>
    <xf numFmtId="14" fontId="0" fillId="0" borderId="10" xfId="0" applyNumberFormat="1" applyBorder="1" applyAlignment="1">
      <alignment horizontal="center" vertical="center"/>
    </xf>
    <xf numFmtId="14" fontId="0" fillId="0" borderId="28" xfId="0" applyNumberFormat="1" applyBorder="1" applyAlignment="1">
      <alignment horizontal="center" vertical="center"/>
    </xf>
    <xf numFmtId="0" fontId="0" fillId="0" borderId="10" xfId="0" applyBorder="1" applyAlignment="1">
      <alignment horizontal="center" vertical="center" wrapText="1"/>
    </xf>
    <xf numFmtId="0" fontId="0" fillId="0" borderId="28" xfId="0" applyBorder="1" applyAlignment="1">
      <alignment horizontal="center" vertical="center" wrapText="1"/>
    </xf>
    <xf numFmtId="9" fontId="0" fillId="0" borderId="10" xfId="0" applyNumberFormat="1" applyBorder="1" applyAlignment="1">
      <alignment horizontal="center" vertical="center"/>
    </xf>
    <xf numFmtId="0" fontId="0" fillId="0" borderId="28" xfId="0" applyBorder="1" applyAlignment="1">
      <alignment horizontal="center" vertical="center"/>
    </xf>
    <xf numFmtId="14" fontId="30" fillId="0" borderId="44" xfId="0" applyNumberFormat="1" applyFont="1" applyBorder="1" applyAlignment="1">
      <alignment horizontal="center" vertical="center"/>
    </xf>
    <xf numFmtId="14" fontId="30" fillId="0" borderId="21" xfId="0" applyNumberFormat="1" applyFont="1" applyBorder="1" applyAlignment="1">
      <alignment horizontal="center" vertical="center"/>
    </xf>
    <xf numFmtId="0" fontId="30" fillId="0" borderId="45" xfId="0" applyFont="1" applyBorder="1" applyAlignment="1">
      <alignment horizontal="center" vertical="center" wrapText="1"/>
    </xf>
    <xf numFmtId="9" fontId="30" fillId="0" borderId="45" xfId="0" applyNumberFormat="1" applyFont="1" applyBorder="1" applyAlignment="1">
      <alignment horizontal="center" vertical="center"/>
    </xf>
    <xf numFmtId="9" fontId="30" fillId="0" borderId="28" xfId="0" applyNumberFormat="1" applyFont="1" applyBorder="1" applyAlignment="1">
      <alignment horizontal="center" vertical="center"/>
    </xf>
    <xf numFmtId="14" fontId="30" fillId="0" borderId="29" xfId="0" applyNumberFormat="1" applyFont="1" applyBorder="1" applyAlignment="1">
      <alignment horizontal="center" vertical="center"/>
    </xf>
    <xf numFmtId="9" fontId="30" fillId="0" borderId="10" xfId="0" applyNumberFormat="1" applyFont="1" applyBorder="1" applyAlignment="1">
      <alignment horizontal="center" vertical="center"/>
    </xf>
    <xf numFmtId="0" fontId="40" fillId="0" borderId="10" xfId="0" applyFont="1" applyFill="1" applyBorder="1" applyAlignment="1">
      <alignment horizontal="center" vertical="center"/>
    </xf>
    <xf numFmtId="0" fontId="40" fillId="0" borderId="28" xfId="0" applyFont="1" applyFill="1" applyBorder="1" applyAlignment="1">
      <alignment horizontal="center" vertical="center"/>
    </xf>
    <xf numFmtId="0" fontId="40" fillId="0" borderId="26" xfId="0" applyFont="1" applyFill="1" applyBorder="1" applyAlignment="1">
      <alignment horizontal="center" vertical="center"/>
    </xf>
    <xf numFmtId="0" fontId="40" fillId="0" borderId="10" xfId="0" applyFont="1" applyFill="1" applyBorder="1" applyAlignment="1">
      <alignment horizontal="center" vertical="center" wrapText="1"/>
    </xf>
    <xf numFmtId="0" fontId="40" fillId="0" borderId="28" xfId="0" applyFont="1" applyFill="1" applyBorder="1" applyAlignment="1">
      <alignment horizontal="center" vertical="center" wrapText="1"/>
    </xf>
    <xf numFmtId="14" fontId="40" fillId="0" borderId="10" xfId="0" applyNumberFormat="1" applyFont="1" applyFill="1" applyBorder="1" applyAlignment="1">
      <alignment horizontal="center" vertical="center"/>
    </xf>
    <xf numFmtId="14" fontId="40" fillId="0" borderId="28" xfId="0" applyNumberFormat="1" applyFont="1" applyFill="1" applyBorder="1" applyAlignment="1">
      <alignment horizontal="center" vertical="center"/>
    </xf>
    <xf numFmtId="0" fontId="40" fillId="0" borderId="26" xfId="0" applyFont="1" applyFill="1" applyBorder="1" applyAlignment="1">
      <alignment horizontal="center" vertical="center" wrapText="1"/>
    </xf>
    <xf numFmtId="0" fontId="40" fillId="0" borderId="10" xfId="0" applyFont="1" applyFill="1" applyBorder="1" applyAlignment="1">
      <alignment horizontal="left" vertical="center" wrapText="1"/>
    </xf>
    <xf numFmtId="0" fontId="40" fillId="0" borderId="28" xfId="0" applyFont="1" applyFill="1" applyBorder="1" applyAlignment="1">
      <alignment horizontal="left" vertical="center" wrapText="1"/>
    </xf>
    <xf numFmtId="14" fontId="40" fillId="0" borderId="4" xfId="0" applyNumberFormat="1" applyFont="1" applyFill="1" applyBorder="1" applyAlignment="1">
      <alignment horizontal="center" vertical="center"/>
    </xf>
    <xf numFmtId="0" fontId="40" fillId="0" borderId="4" xfId="0" applyFont="1" applyFill="1" applyBorder="1" applyAlignment="1">
      <alignment horizontal="center" vertical="center"/>
    </xf>
    <xf numFmtId="0" fontId="40" fillId="0" borderId="34" xfId="0" applyFont="1" applyFill="1" applyBorder="1" applyAlignment="1">
      <alignment horizontal="center" vertical="center"/>
    </xf>
    <xf numFmtId="14" fontId="40" fillId="0" borderId="26" xfId="0" applyNumberFormat="1" applyFont="1" applyFill="1" applyBorder="1" applyAlignment="1">
      <alignment horizontal="center" vertical="center"/>
    </xf>
    <xf numFmtId="0" fontId="40" fillId="11" borderId="1" xfId="0" applyFont="1" applyFill="1" applyBorder="1" applyAlignment="1">
      <alignment horizontal="center" vertical="center"/>
    </xf>
    <xf numFmtId="0" fontId="40" fillId="11" borderId="3" xfId="0" applyFont="1" applyFill="1" applyBorder="1" applyAlignment="1">
      <alignment horizontal="center" vertical="center"/>
    </xf>
    <xf numFmtId="0" fontId="40" fillId="11" borderId="7" xfId="0" applyFont="1" applyFill="1" applyBorder="1" applyAlignment="1">
      <alignment horizontal="center" vertical="center"/>
    </xf>
    <xf numFmtId="0" fontId="40" fillId="11" borderId="6" xfId="0" applyFont="1" applyFill="1" applyBorder="1" applyAlignment="1">
      <alignment horizontal="center" vertical="center"/>
    </xf>
    <xf numFmtId="0" fontId="40" fillId="0" borderId="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5"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27" xfId="0" applyFont="1" applyFill="1" applyBorder="1" applyAlignment="1">
      <alignment horizontal="center" vertical="center"/>
    </xf>
    <xf numFmtId="0" fontId="40" fillId="0" borderId="9" xfId="0" applyFont="1" applyFill="1" applyBorder="1" applyAlignment="1">
      <alignment horizontal="center" vertical="center"/>
    </xf>
    <xf numFmtId="165" fontId="21" fillId="10" borderId="24" xfId="0" applyNumberFormat="1" applyFont="1" applyFill="1" applyBorder="1" applyAlignment="1">
      <alignment horizontal="center" vertical="center" wrapText="1"/>
    </xf>
    <xf numFmtId="165" fontId="21" fillId="10" borderId="36" xfId="0" applyNumberFormat="1"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10" borderId="62" xfId="0" applyFont="1" applyFill="1" applyBorder="1" applyAlignment="1">
      <alignment horizontal="center" vertical="center" wrapText="1"/>
    </xf>
    <xf numFmtId="0" fontId="40" fillId="0" borderId="38" xfId="0" applyFont="1" applyFill="1" applyBorder="1" applyAlignment="1">
      <alignment horizontal="center" vertical="center" wrapText="1"/>
    </xf>
    <xf numFmtId="0" fontId="40" fillId="0" borderId="20" xfId="0" applyFont="1" applyFill="1" applyBorder="1" applyAlignment="1">
      <alignment horizontal="center" vertical="center" wrapText="1"/>
    </xf>
    <xf numFmtId="0" fontId="21" fillId="2" borderId="2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0" fillId="0" borderId="10" xfId="0" applyFont="1" applyBorder="1" applyAlignment="1">
      <alignment vertical="center" wrapText="1"/>
    </xf>
    <xf numFmtId="0" fontId="0" fillId="0" borderId="1" xfId="0" applyFont="1" applyBorder="1" applyAlignment="1">
      <alignment vertical="center" wrapText="1"/>
    </xf>
    <xf numFmtId="0" fontId="21" fillId="2" borderId="72" xfId="0" applyFont="1" applyFill="1" applyBorder="1" applyAlignment="1">
      <alignment horizontal="left" vertical="center" wrapText="1"/>
    </xf>
    <xf numFmtId="0" fontId="21" fillId="2" borderId="66" xfId="0" applyFont="1" applyFill="1" applyBorder="1" applyAlignment="1">
      <alignment horizontal="left" vertical="center" wrapText="1"/>
    </xf>
    <xf numFmtId="0" fontId="36" fillId="0" borderId="65" xfId="0" applyFont="1" applyBorder="1" applyAlignment="1">
      <alignment horizontal="left"/>
    </xf>
    <xf numFmtId="0" fontId="29" fillId="0" borderId="50" xfId="0" applyFont="1" applyBorder="1" applyAlignment="1">
      <alignment horizontal="left" vertical="center" wrapText="1"/>
    </xf>
    <xf numFmtId="0" fontId="29"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6" xfId="0" applyFont="1" applyBorder="1" applyAlignment="1">
      <alignment horizontal="left" vertical="center" wrapText="1"/>
    </xf>
    <xf numFmtId="0" fontId="40" fillId="0" borderId="19" xfId="0" applyFont="1" applyFill="1" applyBorder="1" applyAlignment="1">
      <alignment horizontal="center" vertical="center"/>
    </xf>
    <xf numFmtId="0" fontId="40" fillId="0" borderId="4" xfId="0" applyFont="1" applyFill="1" applyBorder="1" applyAlignment="1">
      <alignment vertical="center" wrapText="1"/>
    </xf>
    <xf numFmtId="0" fontId="40" fillId="0" borderId="4" xfId="0" applyFont="1" applyFill="1" applyBorder="1" applyAlignment="1">
      <alignment horizontal="left" vertical="center" wrapText="1"/>
    </xf>
    <xf numFmtId="0" fontId="40" fillId="0" borderId="4" xfId="0" applyFont="1" applyFill="1" applyBorder="1" applyAlignment="1">
      <alignment horizontal="center" vertical="center" wrapText="1"/>
    </xf>
    <xf numFmtId="0" fontId="40" fillId="0" borderId="21" xfId="0" applyFont="1" applyFill="1" applyBorder="1" applyAlignment="1">
      <alignment horizontal="center" vertical="center"/>
    </xf>
    <xf numFmtId="0" fontId="40" fillId="0" borderId="28" xfId="0" applyFont="1" applyFill="1" applyBorder="1" applyAlignment="1">
      <alignment vertical="center" wrapText="1"/>
    </xf>
    <xf numFmtId="0" fontId="40" fillId="0" borderId="28" xfId="0" applyFont="1" applyFill="1" applyBorder="1" applyAlignment="1">
      <alignment horizontal="left" vertical="center"/>
    </xf>
    <xf numFmtId="0" fontId="40" fillId="0" borderId="4" xfId="0" applyFont="1" applyFill="1" applyBorder="1" applyAlignment="1">
      <alignment horizontal="left" vertical="center"/>
    </xf>
    <xf numFmtId="0" fontId="40" fillId="0" borderId="20" xfId="0" applyFont="1" applyFill="1" applyBorder="1" applyAlignment="1">
      <alignment horizontal="left" vertical="center" wrapText="1"/>
    </xf>
    <xf numFmtId="0" fontId="30" fillId="0" borderId="67" xfId="0" applyFont="1" applyBorder="1" applyAlignment="1">
      <alignment horizontal="center" vertical="center" wrapText="1"/>
    </xf>
    <xf numFmtId="165" fontId="21" fillId="10" borderId="21" xfId="0" applyNumberFormat="1"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38" xfId="0" applyFont="1" applyFill="1" applyBorder="1" applyAlignment="1">
      <alignment horizontal="center" vertical="center" wrapText="1"/>
    </xf>
    <xf numFmtId="0" fontId="30" fillId="0" borderId="45" xfId="0" applyFont="1" applyBorder="1" applyAlignment="1">
      <alignment horizontal="left" vertical="center" wrapText="1"/>
    </xf>
    <xf numFmtId="0" fontId="30" fillId="0" borderId="45" xfId="0" applyFont="1" applyFill="1" applyBorder="1" applyAlignment="1">
      <alignment horizontal="center" vertical="center" wrapText="1"/>
    </xf>
    <xf numFmtId="14" fontId="30" fillId="0" borderId="45" xfId="0" applyNumberFormat="1" applyFont="1" applyFill="1" applyBorder="1" applyAlignment="1">
      <alignment horizontal="center" vertical="center"/>
    </xf>
    <xf numFmtId="14" fontId="30" fillId="0" borderId="28" xfId="0" applyNumberFormat="1" applyFont="1" applyFill="1" applyBorder="1" applyAlignment="1">
      <alignment horizontal="center" vertical="center"/>
    </xf>
    <xf numFmtId="0" fontId="30" fillId="0" borderId="67" xfId="0" applyFont="1" applyFill="1" applyBorder="1" applyAlignment="1">
      <alignment horizontal="center" vertical="center" wrapText="1"/>
    </xf>
    <xf numFmtId="0" fontId="30" fillId="0" borderId="46"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9" fillId="9" borderId="22"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9" borderId="24" xfId="0" applyFont="1" applyFill="1" applyBorder="1" applyAlignment="1">
      <alignment horizontal="center" vertical="center" wrapText="1"/>
    </xf>
    <xf numFmtId="0" fontId="29" fillId="9" borderId="1" xfId="0" applyFont="1" applyFill="1" applyBorder="1" applyAlignment="1">
      <alignment horizontal="center" vertical="center" wrapText="1"/>
    </xf>
    <xf numFmtId="0" fontId="29" fillId="9" borderId="43" xfId="0" applyFont="1" applyFill="1" applyBorder="1" applyAlignment="1">
      <alignment horizontal="center" vertical="center" wrapText="1"/>
    </xf>
    <xf numFmtId="0" fontId="29" fillId="2" borderId="71" xfId="0" applyFont="1" applyFill="1" applyBorder="1" applyAlignment="1">
      <alignment horizontal="left" vertical="center"/>
    </xf>
    <xf numFmtId="0" fontId="29" fillId="2" borderId="24" xfId="0" applyFont="1" applyFill="1" applyBorder="1" applyAlignment="1">
      <alignment horizontal="left" vertical="center"/>
    </xf>
    <xf numFmtId="0" fontId="36" fillId="0" borderId="22" xfId="0" applyFont="1" applyFill="1" applyBorder="1" applyAlignment="1">
      <alignment horizontal="left"/>
    </xf>
    <xf numFmtId="0" fontId="36" fillId="0" borderId="23" xfId="0" applyFont="1" applyFill="1" applyBorder="1" applyAlignment="1">
      <alignment horizontal="left"/>
    </xf>
    <xf numFmtId="0" fontId="5" fillId="0" borderId="5" xfId="0" applyFont="1" applyBorder="1" applyAlignment="1">
      <alignment horizontal="center" vertical="center"/>
    </xf>
    <xf numFmtId="0" fontId="5" fillId="0" borderId="31" xfId="0" applyFont="1" applyBorder="1" applyAlignment="1">
      <alignment horizontal="center" vertical="center"/>
    </xf>
    <xf numFmtId="0" fontId="5" fillId="0" borderId="43" xfId="0" applyFont="1" applyBorder="1" applyAlignment="1">
      <alignment horizontal="center" vertical="center"/>
    </xf>
    <xf numFmtId="0" fontId="5" fillId="0" borderId="52" xfId="0" applyFont="1" applyBorder="1" applyAlignment="1">
      <alignment horizontal="center" vertical="center"/>
    </xf>
    <xf numFmtId="0" fontId="29" fillId="2" borderId="68"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30" fillId="0" borderId="35" xfId="0" applyFont="1" applyFill="1" applyBorder="1" applyAlignment="1">
      <alignment horizontal="left" wrapText="1"/>
    </xf>
    <xf numFmtId="0" fontId="30" fillId="0" borderId="39" xfId="0" applyFont="1" applyFill="1" applyBorder="1" applyAlignment="1">
      <alignment horizontal="left" wrapText="1"/>
    </xf>
    <xf numFmtId="0" fontId="29" fillId="9" borderId="10" xfId="0" applyFont="1" applyFill="1" applyBorder="1" applyAlignment="1">
      <alignment horizontal="center" vertical="center"/>
    </xf>
    <xf numFmtId="0" fontId="29" fillId="9" borderId="44" xfId="0" applyFont="1" applyFill="1" applyBorder="1" applyAlignment="1">
      <alignment horizontal="center" vertical="center"/>
    </xf>
    <xf numFmtId="0" fontId="29" fillId="9" borderId="30" xfId="0" applyFont="1" applyFill="1" applyBorder="1" applyAlignment="1">
      <alignment horizontal="center" vertical="center"/>
    </xf>
    <xf numFmtId="0" fontId="29" fillId="9" borderId="51" xfId="0" applyFont="1" applyFill="1" applyBorder="1" applyAlignment="1">
      <alignment horizontal="center" vertical="center"/>
    </xf>
    <xf numFmtId="14" fontId="30" fillId="0" borderId="10" xfId="0" applyNumberFormat="1" applyFont="1" applyFill="1" applyBorder="1" applyAlignment="1">
      <alignment horizontal="center" vertical="center"/>
    </xf>
    <xf numFmtId="0" fontId="30" fillId="0" borderId="44" xfId="0" applyFont="1" applyBorder="1" applyAlignment="1">
      <alignment horizontal="center" vertical="center"/>
    </xf>
    <xf numFmtId="0" fontId="30" fillId="0" borderId="45" xfId="0" applyFont="1" applyFill="1" applyBorder="1" applyAlignment="1">
      <alignment horizontal="left" vertical="center" wrapText="1"/>
    </xf>
    <xf numFmtId="0" fontId="30" fillId="0" borderId="45" xfId="0" applyFont="1" applyFill="1" applyBorder="1" applyAlignment="1">
      <alignment horizontal="center" vertical="center"/>
    </xf>
    <xf numFmtId="0" fontId="29" fillId="9" borderId="3" xfId="0" applyFont="1" applyFill="1" applyBorder="1" applyAlignment="1">
      <alignment horizontal="center" vertical="center" wrapText="1"/>
    </xf>
    <xf numFmtId="0" fontId="29" fillId="9" borderId="52" xfId="0" applyFont="1" applyFill="1" applyBorder="1" applyAlignment="1">
      <alignment horizontal="center" vertical="center" wrapText="1"/>
    </xf>
    <xf numFmtId="0" fontId="38" fillId="0" borderId="15" xfId="0" applyFont="1" applyFill="1" applyBorder="1" applyAlignment="1">
      <alignment horizontal="center" vertical="center"/>
    </xf>
    <xf numFmtId="0" fontId="38" fillId="0" borderId="4" xfId="0" applyFont="1" applyFill="1" applyBorder="1" applyAlignment="1">
      <alignment horizontal="center" vertical="center"/>
    </xf>
    <xf numFmtId="0" fontId="30" fillId="3" borderId="4" xfId="0" applyFont="1" applyFill="1" applyBorder="1" applyAlignment="1" applyProtection="1">
      <alignment horizontal="left" vertical="center" wrapText="1"/>
      <protection locked="0"/>
    </xf>
    <xf numFmtId="0" fontId="30" fillId="0" borderId="15" xfId="0" applyFont="1" applyFill="1" applyBorder="1" applyAlignment="1" applyProtection="1">
      <alignment horizontal="left" vertical="center" wrapText="1"/>
      <protection locked="0"/>
    </xf>
    <xf numFmtId="0" fontId="30" fillId="0" borderId="4" xfId="0" applyFont="1" applyFill="1" applyBorder="1" applyAlignment="1" applyProtection="1">
      <alignment horizontal="left" vertical="center" wrapText="1"/>
      <protection locked="0"/>
    </xf>
    <xf numFmtId="0" fontId="30" fillId="0" borderId="4"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34" xfId="0" applyFont="1" applyBorder="1" applyAlignment="1">
      <alignment horizontal="left" vertical="center"/>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2" fillId="0" borderId="35" xfId="0" applyFont="1" applyBorder="1" applyAlignment="1">
      <alignment horizontal="left" vertical="center"/>
    </xf>
    <xf numFmtId="0" fontId="2" fillId="0" borderId="39" xfId="0" applyFont="1" applyBorder="1" applyAlignment="1">
      <alignment horizontal="left" vertical="center"/>
    </xf>
    <xf numFmtId="0" fontId="2" fillId="0" borderId="11" xfId="0" applyFont="1" applyBorder="1" applyAlignment="1">
      <alignment horizontal="center"/>
    </xf>
    <xf numFmtId="0" fontId="2" fillId="0" borderId="47" xfId="0" applyFont="1" applyBorder="1" applyAlignment="1">
      <alignment horizontal="center"/>
    </xf>
    <xf numFmtId="0" fontId="2" fillId="0" borderId="16" xfId="0" applyFont="1" applyBorder="1" applyAlignment="1">
      <alignment horizontal="center"/>
    </xf>
    <xf numFmtId="0" fontId="2" fillId="0" borderId="46" xfId="0" applyFont="1" applyBorder="1" applyAlignment="1">
      <alignment horizontal="center" vertical="center"/>
    </xf>
    <xf numFmtId="0" fontId="2" fillId="0" borderId="6" xfId="0" applyFont="1" applyBorder="1" applyAlignment="1">
      <alignment horizontal="center" vertical="center"/>
    </xf>
    <xf numFmtId="0" fontId="5" fillId="0" borderId="14" xfId="0" applyFont="1" applyBorder="1" applyAlignment="1">
      <alignment horizontal="left"/>
    </xf>
    <xf numFmtId="0" fontId="5" fillId="0" borderId="28" xfId="0" applyFont="1" applyBorder="1" applyAlignment="1">
      <alignment horizontal="left"/>
    </xf>
    <xf numFmtId="0" fontId="2" fillId="0" borderId="15" xfId="0" applyFont="1" applyBorder="1" applyAlignment="1">
      <alignment horizontal="left" vertical="center"/>
    </xf>
    <xf numFmtId="0" fontId="35" fillId="0" borderId="7" xfId="0" applyFont="1" applyBorder="1" applyAlignment="1">
      <alignment horizontal="left"/>
    </xf>
    <xf numFmtId="0" fontId="35" fillId="0" borderId="8" xfId="0" applyFont="1" applyBorder="1" applyAlignment="1">
      <alignment horizontal="left"/>
    </xf>
    <xf numFmtId="0" fontId="30" fillId="0" borderId="34" xfId="0" applyFont="1" applyBorder="1" applyAlignment="1" applyProtection="1">
      <alignment horizontal="left" vertical="center" wrapText="1"/>
      <protection locked="0"/>
    </xf>
    <xf numFmtId="0" fontId="38" fillId="0" borderId="34" xfId="0" applyFont="1" applyFill="1" applyBorder="1" applyAlignment="1">
      <alignment horizontal="center" vertical="center"/>
    </xf>
    <xf numFmtId="165" fontId="21" fillId="10" borderId="14" xfId="0" applyNumberFormat="1" applyFont="1" applyFill="1" applyBorder="1" applyAlignment="1">
      <alignment horizontal="center" vertical="center" wrapText="1"/>
    </xf>
    <xf numFmtId="0" fontId="27" fillId="0" borderId="35" xfId="0" applyFont="1" applyFill="1" applyBorder="1" applyAlignment="1">
      <alignment horizontal="center" vertical="center"/>
    </xf>
    <xf numFmtId="0" fontId="27" fillId="0" borderId="36" xfId="0" applyFont="1" applyFill="1" applyBorder="1" applyAlignment="1">
      <alignment horizontal="center" vertical="center"/>
    </xf>
    <xf numFmtId="0" fontId="21" fillId="9" borderId="20" xfId="0" applyFont="1" applyFill="1" applyBorder="1" applyAlignment="1">
      <alignment horizontal="center" vertical="center" wrapText="1"/>
    </xf>
    <xf numFmtId="0" fontId="21" fillId="9" borderId="37" xfId="0" applyFont="1" applyFill="1" applyBorder="1" applyAlignment="1">
      <alignment horizontal="center" vertical="center" wrapText="1"/>
    </xf>
    <xf numFmtId="0" fontId="39" fillId="0" borderId="27"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7" xfId="0" applyFont="1" applyFill="1" applyBorder="1" applyAlignment="1">
      <alignment horizontal="center" vertical="center"/>
    </xf>
    <xf numFmtId="0" fontId="39" fillId="0" borderId="6" xfId="0" applyFont="1" applyFill="1" applyBorder="1" applyAlignment="1">
      <alignment horizontal="center" vertical="center"/>
    </xf>
    <xf numFmtId="0" fontId="21" fillId="9" borderId="42" xfId="0" applyFont="1" applyFill="1" applyBorder="1" applyAlignment="1">
      <alignment horizontal="center" vertical="center" wrapText="1"/>
    </xf>
    <xf numFmtId="0" fontId="21" fillId="9" borderId="22" xfId="0" applyFont="1" applyFill="1" applyBorder="1" applyAlignment="1">
      <alignment horizontal="left" vertical="center"/>
    </xf>
    <xf numFmtId="0" fontId="21" fillId="9" borderId="23" xfId="0" applyFont="1" applyFill="1" applyBorder="1" applyAlignment="1">
      <alignment horizontal="left" vertical="center"/>
    </xf>
    <xf numFmtId="0" fontId="21" fillId="9" borderId="25" xfId="0" applyFont="1" applyFill="1" applyBorder="1" applyAlignment="1">
      <alignment horizontal="left" vertical="center"/>
    </xf>
    <xf numFmtId="0" fontId="21" fillId="9" borderId="42" xfId="0" applyFont="1" applyFill="1" applyBorder="1" applyAlignment="1">
      <alignment horizontal="center" vertical="center"/>
    </xf>
    <xf numFmtId="0" fontId="21" fillId="9" borderId="34" xfId="0" applyFont="1" applyFill="1" applyBorder="1" applyAlignment="1">
      <alignment horizontal="center" vertical="center" wrapText="1"/>
    </xf>
    <xf numFmtId="0" fontId="35" fillId="0" borderId="23" xfId="0" applyFont="1" applyBorder="1" applyAlignment="1">
      <alignment horizontal="left"/>
    </xf>
    <xf numFmtId="0" fontId="27" fillId="0" borderId="15" xfId="0" applyFont="1" applyBorder="1" applyAlignment="1">
      <alignment horizontal="left" vertical="center"/>
    </xf>
    <xf numFmtId="0" fontId="27" fillId="0" borderId="4" xfId="0" applyFont="1" applyBorder="1" applyAlignment="1">
      <alignment horizontal="left" vertical="center"/>
    </xf>
    <xf numFmtId="0" fontId="27" fillId="0" borderId="14" xfId="0" applyFont="1" applyBorder="1" applyAlignment="1">
      <alignment horizontal="center"/>
    </xf>
    <xf numFmtId="0" fontId="27" fillId="0" borderId="15" xfId="0" applyFont="1" applyBorder="1" applyAlignment="1">
      <alignment horizontal="center"/>
    </xf>
    <xf numFmtId="0" fontId="27" fillId="0" borderId="19" xfId="0" applyFont="1" applyBorder="1" applyAlignment="1">
      <alignment horizontal="center"/>
    </xf>
    <xf numFmtId="0" fontId="27" fillId="0" borderId="4" xfId="0" applyFont="1" applyBorder="1" applyAlignment="1">
      <alignment horizontal="center"/>
    </xf>
    <xf numFmtId="0" fontId="27" fillId="0" borderId="33" xfId="0" applyFont="1" applyBorder="1" applyAlignment="1">
      <alignment horizontal="center"/>
    </xf>
    <xf numFmtId="0" fontId="27" fillId="0" borderId="34" xfId="0" applyFont="1" applyBorder="1" applyAlignment="1">
      <alignment horizontal="center"/>
    </xf>
    <xf numFmtId="0" fontId="21" fillId="0" borderId="67" xfId="0" applyFont="1" applyBorder="1" applyAlignment="1">
      <alignment horizontal="center" vertical="center"/>
    </xf>
    <xf numFmtId="0" fontId="21" fillId="0" borderId="12" xfId="0" applyFont="1" applyBorder="1" applyAlignment="1">
      <alignment horizontal="center" vertical="center"/>
    </xf>
    <xf numFmtId="0" fontId="21" fillId="0" borderId="4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31" xfId="0" applyFont="1" applyBorder="1" applyAlignment="1">
      <alignment horizontal="center" vertical="center"/>
    </xf>
    <xf numFmtId="0" fontId="4" fillId="0" borderId="43" xfId="0" applyFont="1" applyBorder="1" applyAlignment="1">
      <alignment horizontal="center" vertical="center"/>
    </xf>
    <xf numFmtId="0" fontId="4" fillId="0" borderId="17" xfId="0" applyFont="1" applyBorder="1" applyAlignment="1">
      <alignment horizontal="center" vertical="center"/>
    </xf>
    <xf numFmtId="0" fontId="4" fillId="0" borderId="52" xfId="0" applyFont="1" applyBorder="1" applyAlignment="1">
      <alignment horizontal="center" vertical="center"/>
    </xf>
    <xf numFmtId="0" fontId="27" fillId="0" borderId="39" xfId="0" applyFont="1" applyBorder="1" applyAlignment="1">
      <alignment horizontal="left" vertical="center"/>
    </xf>
    <xf numFmtId="0" fontId="37" fillId="9" borderId="11" xfId="0" applyFont="1" applyFill="1" applyBorder="1" applyAlignment="1">
      <alignment horizontal="center" vertical="center"/>
    </xf>
    <xf numFmtId="0" fontId="37" fillId="9" borderId="12" xfId="0" applyFont="1" applyFill="1" applyBorder="1" applyAlignment="1">
      <alignment horizontal="center" vertical="center"/>
    </xf>
    <xf numFmtId="0" fontId="37" fillId="9" borderId="16" xfId="0" applyFont="1" applyFill="1" applyBorder="1" applyAlignment="1">
      <alignment horizontal="center" vertical="center"/>
    </xf>
    <xf numFmtId="0" fontId="37" fillId="9" borderId="17" xfId="0" applyFont="1" applyFill="1" applyBorder="1" applyAlignment="1">
      <alignment horizontal="center" vertical="center"/>
    </xf>
    <xf numFmtId="0" fontId="21" fillId="9" borderId="14" xfId="0" applyFont="1" applyFill="1" applyBorder="1" applyAlignment="1">
      <alignment horizontal="left" vertical="center"/>
    </xf>
    <xf numFmtId="0" fontId="21" fillId="9" borderId="19" xfId="0" applyFont="1" applyFill="1" applyBorder="1" applyAlignment="1">
      <alignment horizontal="left" vertical="center"/>
    </xf>
    <xf numFmtId="0" fontId="21" fillId="9" borderId="33" xfId="0" applyFont="1" applyFill="1" applyBorder="1" applyAlignment="1">
      <alignment horizontal="left" vertical="center"/>
    </xf>
    <xf numFmtId="0" fontId="21" fillId="9" borderId="22" xfId="0" applyFont="1" applyFill="1" applyBorder="1" applyAlignment="1">
      <alignment horizontal="left" vertical="center" wrapText="1"/>
    </xf>
    <xf numFmtId="0" fontId="21" fillId="9" borderId="23" xfId="0" applyFont="1" applyFill="1" applyBorder="1" applyAlignment="1">
      <alignment horizontal="left" vertical="center" wrapText="1"/>
    </xf>
    <xf numFmtId="0" fontId="21" fillId="9" borderId="24" xfId="0" applyFont="1" applyFill="1" applyBorder="1" applyAlignment="1">
      <alignment horizontal="left" vertical="center" wrapText="1"/>
    </xf>
    <xf numFmtId="0" fontId="21" fillId="9" borderId="24" xfId="0" applyFont="1" applyFill="1" applyBorder="1" applyAlignment="1">
      <alignment horizontal="left" vertical="center"/>
    </xf>
    <xf numFmtId="0" fontId="27" fillId="0" borderId="32"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29" fillId="2" borderId="14" xfId="0" applyFont="1" applyFill="1" applyBorder="1" applyAlignment="1">
      <alignment horizontal="left"/>
    </xf>
    <xf numFmtId="0" fontId="29" fillId="2" borderId="15" xfId="0" applyFont="1" applyFill="1" applyBorder="1" applyAlignment="1">
      <alignment horizontal="left"/>
    </xf>
    <xf numFmtId="0" fontId="36" fillId="0" borderId="22" xfId="0" applyFont="1" applyBorder="1" applyAlignment="1">
      <alignment horizontal="left"/>
    </xf>
    <xf numFmtId="0" fontId="36" fillId="0" borderId="23" xfId="0" applyFont="1" applyBorder="1" applyAlignment="1">
      <alignment horizontal="left"/>
    </xf>
    <xf numFmtId="0" fontId="30" fillId="0" borderId="4" xfId="0" applyFont="1" applyFill="1" applyBorder="1" applyAlignment="1" applyProtection="1">
      <alignment horizontal="center" vertical="center" wrapText="1"/>
      <protection locked="0"/>
    </xf>
    <xf numFmtId="0" fontId="13" fillId="0" borderId="15" xfId="0" applyFont="1" applyFill="1" applyBorder="1" applyAlignment="1">
      <alignment horizontal="center" vertical="center"/>
    </xf>
    <xf numFmtId="0" fontId="27" fillId="3" borderId="4" xfId="0" applyFont="1" applyFill="1" applyBorder="1" applyAlignment="1">
      <alignment horizontal="center" vertical="center"/>
    </xf>
    <xf numFmtId="0" fontId="13" fillId="3" borderId="4" xfId="0" applyFont="1" applyFill="1" applyBorder="1" applyAlignment="1">
      <alignment horizontal="center" vertical="center"/>
    </xf>
    <xf numFmtId="0" fontId="27" fillId="3" borderId="34" xfId="0" applyFont="1" applyFill="1" applyBorder="1" applyAlignment="1">
      <alignment horizontal="center" vertical="center"/>
    </xf>
    <xf numFmtId="0" fontId="21" fillId="2" borderId="49"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12" fillId="0" borderId="35" xfId="0" applyFont="1" applyBorder="1" applyAlignment="1">
      <alignment horizontal="left" vertical="center" wrapText="1"/>
    </xf>
    <xf numFmtId="0" fontId="12" fillId="0" borderId="39" xfId="0" applyFont="1" applyBorder="1" applyAlignment="1">
      <alignment horizontal="left" vertical="center" wrapText="1"/>
    </xf>
    <xf numFmtId="0" fontId="12" fillId="0" borderId="74" xfId="0" applyFont="1" applyBorder="1" applyAlignment="1">
      <alignment horizontal="left" vertical="center" wrapText="1"/>
    </xf>
    <xf numFmtId="0" fontId="21" fillId="9" borderId="4" xfId="0" applyFont="1" applyFill="1" applyBorder="1" applyAlignment="1">
      <alignment horizontal="center" vertical="center"/>
    </xf>
    <xf numFmtId="0" fontId="21" fillId="9" borderId="34" xfId="0" applyFont="1" applyFill="1" applyBorder="1" applyAlignment="1">
      <alignment horizontal="center" vertical="center"/>
    </xf>
    <xf numFmtId="0" fontId="21" fillId="9" borderId="14" xfId="0" applyFont="1" applyFill="1" applyBorder="1" applyAlignment="1">
      <alignment horizontal="center" vertical="center"/>
    </xf>
    <xf numFmtId="0" fontId="21" fillId="9" borderId="15" xfId="0" applyFont="1" applyFill="1" applyBorder="1" applyAlignment="1">
      <alignment horizontal="center" vertical="center"/>
    </xf>
    <xf numFmtId="0" fontId="21" fillId="9" borderId="62" xfId="0" applyFont="1" applyFill="1" applyBorder="1" applyAlignment="1">
      <alignment horizontal="center" vertical="center"/>
    </xf>
    <xf numFmtId="0" fontId="21" fillId="9" borderId="20" xfId="0" applyFont="1" applyFill="1" applyBorder="1" applyAlignment="1">
      <alignment horizontal="center" vertical="center"/>
    </xf>
    <xf numFmtId="0" fontId="21" fillId="9" borderId="33" xfId="0" applyFont="1" applyFill="1" applyBorder="1" applyAlignment="1">
      <alignment horizontal="center" vertical="center"/>
    </xf>
    <xf numFmtId="0" fontId="21" fillId="2" borderId="21" xfId="0" applyFont="1" applyFill="1" applyBorder="1" applyAlignment="1">
      <alignment horizontal="left" vertical="center"/>
    </xf>
    <xf numFmtId="0" fontId="21" fillId="2" borderId="28" xfId="0" applyFont="1" applyFill="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0" fontId="27" fillId="3" borderId="20" xfId="0" applyFont="1" applyFill="1" applyBorder="1" applyAlignment="1">
      <alignment vertical="center" wrapText="1"/>
    </xf>
    <xf numFmtId="0" fontId="30" fillId="0" borderId="1" xfId="0" applyFont="1" applyBorder="1" applyAlignment="1">
      <alignment horizontal="left" vertical="center" wrapText="1"/>
    </xf>
    <xf numFmtId="0" fontId="30" fillId="0" borderId="7" xfId="0" applyFont="1" applyBorder="1" applyAlignment="1">
      <alignment horizontal="left" vertical="center" wrapText="1"/>
    </xf>
    <xf numFmtId="14" fontId="30" fillId="3" borderId="19" xfId="0" applyNumberFormat="1" applyFont="1" applyFill="1" applyBorder="1" applyAlignment="1">
      <alignment horizontal="left" vertical="center" wrapText="1"/>
    </xf>
    <xf numFmtId="0" fontId="30" fillId="3" borderId="19" xfId="0" applyFont="1" applyFill="1" applyBorder="1" applyAlignment="1">
      <alignment horizontal="left" vertical="center" wrapText="1"/>
    </xf>
    <xf numFmtId="165" fontId="29" fillId="10" borderId="14" xfId="0" applyNumberFormat="1" applyFont="1" applyFill="1" applyBorder="1" applyAlignment="1">
      <alignment horizontal="center" vertical="center" wrapText="1"/>
    </xf>
    <xf numFmtId="165" fontId="29" fillId="10" borderId="29" xfId="0" applyNumberFormat="1"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9" fillId="10" borderId="10"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32" xfId="0" applyFont="1" applyFill="1" applyBorder="1" applyAlignment="1">
      <alignment horizontal="center" vertical="center" wrapText="1"/>
    </xf>
    <xf numFmtId="14" fontId="30" fillId="3" borderId="19" xfId="0" applyNumberFormat="1" applyFont="1" applyFill="1" applyBorder="1" applyAlignment="1">
      <alignment horizontal="center" vertical="center" wrapText="1"/>
    </xf>
    <xf numFmtId="0" fontId="30" fillId="3" borderId="19" xfId="0" applyFont="1" applyFill="1" applyBorder="1" applyAlignment="1">
      <alignment horizontal="center" vertical="center" wrapText="1"/>
    </xf>
    <xf numFmtId="9" fontId="2" fillId="3" borderId="4" xfId="0" applyNumberFormat="1" applyFont="1" applyFill="1" applyBorder="1" applyAlignment="1">
      <alignment horizontal="center" vertical="center" wrapText="1"/>
    </xf>
    <xf numFmtId="0" fontId="12" fillId="0" borderId="10" xfId="0" applyFont="1" applyBorder="1" applyAlignment="1">
      <alignment horizontal="left" vertical="center"/>
    </xf>
    <xf numFmtId="0" fontId="12" fillId="0" borderId="29" xfId="0" applyFont="1" applyBorder="1" applyAlignment="1">
      <alignment horizontal="center"/>
    </xf>
    <xf numFmtId="0" fontId="12" fillId="0" borderId="10" xfId="0" applyFont="1" applyBorder="1" applyAlignment="1">
      <alignment horizontal="center"/>
    </xf>
    <xf numFmtId="0" fontId="21" fillId="2" borderId="14" xfId="0" applyFont="1" applyFill="1" applyBorder="1" applyAlignment="1">
      <alignment horizontal="left" vertical="center"/>
    </xf>
    <xf numFmtId="0" fontId="21" fillId="2" borderId="15" xfId="0" applyFont="1" applyFill="1" applyBorder="1" applyAlignment="1">
      <alignment horizontal="left" vertical="center"/>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21" fillId="2" borderId="68" xfId="0" applyFont="1" applyFill="1" applyBorder="1" applyAlignment="1">
      <alignment horizontal="left" vertical="center" wrapText="1"/>
    </xf>
    <xf numFmtId="0" fontId="21" fillId="2" borderId="36" xfId="0" applyFont="1" applyFill="1" applyBorder="1" applyAlignment="1">
      <alignment horizontal="left" vertical="center" wrapText="1"/>
    </xf>
    <xf numFmtId="0" fontId="30" fillId="0" borderId="7" xfId="0" applyFont="1" applyFill="1" applyBorder="1" applyAlignment="1">
      <alignment vertical="center"/>
    </xf>
    <xf numFmtId="0" fontId="30" fillId="0" borderId="10" xfId="0" applyFont="1" applyBorder="1" applyAlignment="1" applyProtection="1">
      <alignment horizontal="left" vertical="center" wrapText="1"/>
      <protection locked="0"/>
    </xf>
    <xf numFmtId="0" fontId="30" fillId="0" borderId="26" xfId="0" applyFont="1" applyBorder="1" applyAlignment="1" applyProtection="1">
      <alignment horizontal="left" vertical="center" wrapText="1"/>
      <protection locked="0"/>
    </xf>
    <xf numFmtId="0" fontId="30" fillId="0" borderId="28" xfId="0" applyFont="1" applyBorder="1" applyAlignment="1" applyProtection="1">
      <alignment horizontal="left" vertical="center" wrapText="1"/>
      <protection locked="0"/>
    </xf>
    <xf numFmtId="0" fontId="30" fillId="0" borderId="10" xfId="0" applyFont="1" applyBorder="1" applyAlignment="1">
      <alignment wrapText="1"/>
    </xf>
    <xf numFmtId="0" fontId="30" fillId="0" borderId="26" xfId="0" applyFont="1" applyBorder="1" applyAlignment="1">
      <alignment wrapText="1"/>
    </xf>
    <xf numFmtId="0" fontId="30" fillId="0" borderId="28" xfId="0" applyFont="1" applyBorder="1" applyAlignment="1">
      <alignment wrapText="1"/>
    </xf>
    <xf numFmtId="0" fontId="30" fillId="3" borderId="4" xfId="0" applyFont="1" applyFill="1" applyBorder="1" applyAlignment="1">
      <alignment horizontal="center" vertical="center" wrapText="1"/>
    </xf>
    <xf numFmtId="0" fontId="30" fillId="3" borderId="10" xfId="0" applyFont="1" applyFill="1" applyBorder="1" applyAlignment="1">
      <alignment horizontal="left" vertical="center" wrapText="1"/>
    </xf>
    <xf numFmtId="0" fontId="30" fillId="3" borderId="28" xfId="0" applyFont="1" applyFill="1" applyBorder="1" applyAlignment="1">
      <alignment horizontal="left" vertical="center" wrapText="1"/>
    </xf>
    <xf numFmtId="0" fontId="16" fillId="10" borderId="11"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13" xfId="0" applyFont="1" applyFill="1" applyBorder="1" applyAlignment="1">
      <alignment horizontal="center" vertical="center"/>
    </xf>
    <xf numFmtId="0" fontId="16" fillId="10" borderId="47" xfId="0" applyFont="1" applyFill="1" applyBorder="1" applyAlignment="1">
      <alignment horizontal="center" vertical="center"/>
    </xf>
    <xf numFmtId="0" fontId="16" fillId="10" borderId="0" xfId="0" applyFont="1" applyFill="1" applyBorder="1" applyAlignment="1">
      <alignment horizontal="center" vertical="center"/>
    </xf>
    <xf numFmtId="0" fontId="16" fillId="10" borderId="48"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17" xfId="0" applyFont="1" applyFill="1" applyBorder="1" applyAlignment="1">
      <alignment horizontal="center" vertical="center"/>
    </xf>
    <xf numFmtId="0" fontId="16" fillId="10" borderId="18" xfId="0" applyFont="1" applyFill="1" applyBorder="1" applyAlignment="1">
      <alignment horizontal="center" vertical="center"/>
    </xf>
    <xf numFmtId="0" fontId="15" fillId="0" borderId="33" xfId="0" applyFont="1" applyBorder="1" applyAlignment="1">
      <alignment horizontal="left" vertical="center" wrapText="1"/>
    </xf>
    <xf numFmtId="0" fontId="15" fillId="0" borderId="34" xfId="0" applyFont="1" applyBorder="1" applyAlignment="1">
      <alignment horizontal="left" vertical="center" wrapText="1"/>
    </xf>
    <xf numFmtId="0" fontId="1" fillId="0" borderId="14" xfId="0" applyFont="1" applyBorder="1" applyAlignment="1">
      <alignment horizontal="left"/>
    </xf>
    <xf numFmtId="0" fontId="1" fillId="0" borderId="15" xfId="0" applyFont="1" applyBorder="1" applyAlignment="1">
      <alignment horizontal="left"/>
    </xf>
    <xf numFmtId="0" fontId="36" fillId="0" borderId="22" xfId="0" applyFont="1" applyBorder="1" applyAlignment="1">
      <alignment horizontal="left" vertical="center"/>
    </xf>
    <xf numFmtId="0" fontId="36" fillId="0" borderId="23" xfId="0" applyFont="1" applyBorder="1" applyAlignment="1">
      <alignment horizontal="left" vertical="center"/>
    </xf>
    <xf numFmtId="0" fontId="0" fillId="0" borderId="35" xfId="0" applyFont="1" applyBorder="1" applyAlignment="1">
      <alignment horizontal="left" vertical="center" wrapText="1"/>
    </xf>
    <xf numFmtId="0" fontId="0" fillId="0" borderId="39" xfId="0" applyFont="1" applyBorder="1" applyAlignment="1">
      <alignment horizontal="left" vertical="center" wrapText="1"/>
    </xf>
    <xf numFmtId="0" fontId="2" fillId="0" borderId="12" xfId="0" applyFont="1" applyBorder="1" applyAlignment="1">
      <alignment horizontal="center"/>
    </xf>
    <xf numFmtId="0" fontId="2" fillId="0" borderId="46" xfId="0" applyFont="1" applyBorder="1" applyAlignment="1">
      <alignment horizontal="center"/>
    </xf>
    <xf numFmtId="0" fontId="2" fillId="0" borderId="0" xfId="0" applyFont="1" applyBorder="1" applyAlignment="1">
      <alignment horizontal="center"/>
    </xf>
    <xf numFmtId="0" fontId="2" fillId="0" borderId="31" xfId="0" applyFont="1" applyBorder="1" applyAlignment="1">
      <alignment horizontal="center"/>
    </xf>
    <xf numFmtId="0" fontId="2" fillId="0" borderId="50" xfId="0" applyFont="1"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14" fontId="0" fillId="0" borderId="44" xfId="0" applyNumberFormat="1" applyBorder="1" applyAlignment="1">
      <alignment horizontal="center" vertical="center" wrapText="1"/>
    </xf>
    <xf numFmtId="0" fontId="0" fillId="0" borderId="51" xfId="0" applyBorder="1" applyAlignment="1">
      <alignment horizontal="center" vertical="center" wrapText="1"/>
    </xf>
    <xf numFmtId="0" fontId="0" fillId="0" borderId="10" xfId="0" applyBorder="1" applyAlignment="1">
      <alignment horizontal="left" vertical="center" wrapText="1"/>
    </xf>
    <xf numFmtId="0" fontId="0" fillId="0" borderId="28" xfId="0" applyBorder="1" applyAlignment="1">
      <alignment horizontal="left" vertical="center" wrapText="1"/>
    </xf>
    <xf numFmtId="9" fontId="1" fillId="0" borderId="10" xfId="0" applyNumberFormat="1" applyFont="1" applyBorder="1" applyAlignment="1">
      <alignment horizontal="center" vertical="center"/>
    </xf>
    <xf numFmtId="9" fontId="1" fillId="0" borderId="28" xfId="0" applyNumberFormat="1" applyFont="1" applyBorder="1" applyAlignment="1">
      <alignment horizontal="center" vertical="center"/>
    </xf>
    <xf numFmtId="0" fontId="0" fillId="0" borderId="4" xfId="0" applyBorder="1" applyAlignment="1">
      <alignment horizontal="left" vertical="center" wrapText="1"/>
    </xf>
    <xf numFmtId="0" fontId="0" fillId="0" borderId="21" xfId="0" applyBorder="1" applyAlignment="1">
      <alignment horizontal="center" vertical="center" wrapText="1"/>
    </xf>
    <xf numFmtId="0" fontId="0" fillId="0" borderId="4" xfId="0" applyBorder="1" applyAlignment="1">
      <alignment horizontal="center" vertical="center" wrapText="1"/>
    </xf>
    <xf numFmtId="0" fontId="5" fillId="2" borderId="14" xfId="0" applyFont="1" applyFill="1" applyBorder="1" applyAlignment="1">
      <alignment horizontal="left" vertical="center"/>
    </xf>
    <xf numFmtId="0" fontId="5" fillId="2" borderId="15" xfId="0" applyFont="1" applyFill="1" applyBorder="1" applyAlignment="1">
      <alignment horizontal="left" vertical="center"/>
    </xf>
    <xf numFmtId="0" fontId="35" fillId="0" borderId="15" xfId="0" applyFont="1" applyFill="1" applyBorder="1" applyAlignment="1">
      <alignment horizontal="left"/>
    </xf>
    <xf numFmtId="0" fontId="35" fillId="0" borderId="62" xfId="0" applyFont="1" applyFill="1" applyBorder="1" applyAlignment="1">
      <alignment horizontal="left"/>
    </xf>
    <xf numFmtId="0" fontId="5" fillId="2" borderId="2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30" fillId="0" borderId="26" xfId="0" applyFont="1" applyFill="1" applyBorder="1" applyAlignment="1" applyProtection="1">
      <alignment horizontal="left" vertical="center" wrapText="1"/>
      <protection locked="0"/>
    </xf>
    <xf numFmtId="0" fontId="30" fillId="0" borderId="28" xfId="0" applyFont="1" applyFill="1" applyBorder="1" applyAlignment="1" applyProtection="1">
      <alignment horizontal="left" vertical="center" wrapText="1"/>
      <protection locked="0"/>
    </xf>
    <xf numFmtId="0" fontId="30" fillId="0" borderId="26" xfId="0" applyFont="1" applyFill="1" applyBorder="1" applyAlignment="1" applyProtection="1">
      <alignment horizontal="center" vertical="center" wrapText="1"/>
      <protection locked="0"/>
    </xf>
    <xf numFmtId="0" fontId="30" fillId="0" borderId="28" xfId="0" applyFont="1" applyFill="1" applyBorder="1" applyAlignment="1" applyProtection="1">
      <alignment horizontal="center" vertical="center" wrapText="1"/>
      <protection locked="0"/>
    </xf>
    <xf numFmtId="0" fontId="31" fillId="0" borderId="26" xfId="0" applyFont="1" applyFill="1" applyBorder="1" applyAlignment="1">
      <alignment horizontal="left" vertical="center" wrapText="1"/>
    </xf>
    <xf numFmtId="0" fontId="31" fillId="0" borderId="28" xfId="0" applyFont="1" applyFill="1" applyBorder="1" applyAlignment="1">
      <alignment horizontal="left" vertical="center" wrapText="1"/>
    </xf>
    <xf numFmtId="14" fontId="30" fillId="0" borderId="26" xfId="0" applyNumberFormat="1" applyFont="1" applyFill="1" applyBorder="1" applyAlignment="1">
      <alignment horizontal="center" vertical="center"/>
    </xf>
    <xf numFmtId="0" fontId="30" fillId="0" borderId="10" xfId="0" applyFont="1" applyFill="1" applyBorder="1" applyAlignment="1" applyProtection="1">
      <alignment horizontal="center" vertical="center" wrapText="1"/>
      <protection locked="0"/>
    </xf>
    <xf numFmtId="0" fontId="35" fillId="10" borderId="11"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5" fillId="10" borderId="50" xfId="0" applyFont="1" applyFill="1" applyBorder="1" applyAlignment="1">
      <alignment horizontal="center" vertical="center" wrapText="1"/>
    </xf>
    <xf numFmtId="0" fontId="35" fillId="10" borderId="8" xfId="0" applyFont="1" applyFill="1" applyBorder="1" applyAlignment="1">
      <alignment horizontal="center" vertical="center" wrapText="1"/>
    </xf>
    <xf numFmtId="0" fontId="35" fillId="10" borderId="63" xfId="0" applyFont="1" applyFill="1" applyBorder="1" applyAlignment="1">
      <alignment horizontal="center" vertical="center" wrapText="1"/>
    </xf>
    <xf numFmtId="0" fontId="30" fillId="0" borderId="10" xfId="0" applyFont="1" applyFill="1" applyBorder="1" applyAlignment="1" applyProtection="1">
      <alignment horizontal="left" vertical="center" wrapText="1"/>
      <protection locked="0"/>
    </xf>
    <xf numFmtId="0" fontId="31" fillId="0" borderId="10" xfId="0" applyFont="1" applyFill="1" applyBorder="1" applyAlignment="1">
      <alignment horizontal="left" vertical="center" wrapText="1"/>
    </xf>
    <xf numFmtId="0" fontId="30" fillId="0" borderId="40" xfId="0" applyFont="1" applyFill="1" applyBorder="1" applyAlignment="1">
      <alignment vertical="center" wrapText="1"/>
    </xf>
    <xf numFmtId="0" fontId="30" fillId="0" borderId="38" xfId="0" applyFont="1" applyFill="1" applyBorder="1" applyAlignment="1">
      <alignment vertical="center" wrapText="1"/>
    </xf>
    <xf numFmtId="0" fontId="30" fillId="0" borderId="32" xfId="0" applyFont="1" applyFill="1" applyBorder="1" applyAlignment="1">
      <alignment vertical="center" wrapText="1"/>
    </xf>
    <xf numFmtId="0" fontId="30" fillId="3" borderId="4" xfId="0" applyFont="1" applyFill="1" applyBorder="1" applyAlignment="1">
      <alignment horizontal="left" vertical="center" wrapText="1"/>
    </xf>
    <xf numFmtId="0" fontId="30" fillId="0" borderId="20" xfId="0" applyFont="1" applyBorder="1" applyAlignment="1">
      <alignment horizontal="left" vertical="center" wrapText="1"/>
    </xf>
    <xf numFmtId="9" fontId="30" fillId="0" borderId="15" xfId="0" applyNumberFormat="1" applyFont="1" applyBorder="1" applyAlignment="1">
      <alignment horizontal="center" vertical="center" wrapText="1"/>
    </xf>
    <xf numFmtId="9" fontId="30" fillId="0" borderId="4" xfId="0" applyNumberFormat="1" applyFont="1" applyBorder="1" applyAlignment="1">
      <alignment horizontal="center" vertical="center" wrapText="1"/>
    </xf>
    <xf numFmtId="0" fontId="30" fillId="0" borderId="62" xfId="0" applyFont="1" applyBorder="1" applyAlignment="1">
      <alignment horizontal="center" vertical="center" wrapText="1"/>
    </xf>
    <xf numFmtId="0" fontId="30" fillId="0" borderId="20" xfId="0" applyFont="1" applyBorder="1" applyAlignment="1">
      <alignment horizontal="center" vertical="center" wrapText="1"/>
    </xf>
    <xf numFmtId="166" fontId="30" fillId="0" borderId="19" xfId="0" applyNumberFormat="1" applyFont="1" applyBorder="1" applyAlignment="1">
      <alignment horizontal="center" vertical="center" wrapText="1"/>
    </xf>
    <xf numFmtId="166" fontId="30" fillId="0" borderId="14" xfId="0" applyNumberFormat="1" applyFont="1" applyBorder="1" applyAlignment="1">
      <alignment horizontal="center" vertical="center" wrapText="1"/>
    </xf>
    <xf numFmtId="0" fontId="30" fillId="0" borderId="15" xfId="0" applyFont="1" applyBorder="1" applyAlignment="1">
      <alignment horizontal="left" vertical="center" wrapText="1"/>
    </xf>
    <xf numFmtId="0" fontId="31" fillId="0" borderId="4" xfId="0" applyFont="1" applyFill="1" applyBorder="1" applyAlignment="1">
      <alignment horizontal="center" vertical="center" wrapText="1"/>
    </xf>
    <xf numFmtId="0" fontId="30" fillId="0" borderId="22" xfId="0" applyFont="1" applyBorder="1" applyAlignment="1">
      <alignment horizontal="center" vertical="center" wrapText="1"/>
    </xf>
    <xf numFmtId="0" fontId="35" fillId="10" borderId="11"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13" xfId="0" applyFont="1" applyFill="1" applyBorder="1" applyAlignment="1">
      <alignment horizontal="center" vertical="center"/>
    </xf>
    <xf numFmtId="0" fontId="35" fillId="10" borderId="47" xfId="0" applyFont="1" applyFill="1" applyBorder="1" applyAlignment="1">
      <alignment horizontal="center" vertical="center"/>
    </xf>
    <xf numFmtId="0" fontId="35" fillId="10" borderId="0" xfId="0" applyFont="1" applyFill="1" applyBorder="1" applyAlignment="1">
      <alignment horizontal="center" vertical="center"/>
    </xf>
    <xf numFmtId="0" fontId="35" fillId="10" borderId="48" xfId="0"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8" xfId="0" applyFont="1" applyFill="1" applyBorder="1" applyAlignment="1">
      <alignment horizontal="center" vertical="center"/>
    </xf>
    <xf numFmtId="0" fontId="36" fillId="0" borderId="15" xfId="0" applyFont="1" applyBorder="1" applyAlignment="1">
      <alignment horizontal="left"/>
    </xf>
    <xf numFmtId="0" fontId="31" fillId="0" borderId="4" xfId="0" applyFont="1" applyBorder="1" applyAlignment="1">
      <alignment horizontal="left" vertical="center" wrapText="1"/>
    </xf>
    <xf numFmtId="0" fontId="30" fillId="0" borderId="15" xfId="0" applyFont="1" applyFill="1" applyBorder="1" applyAlignment="1">
      <alignment horizontal="center" vertical="center" wrapText="1"/>
    </xf>
    <xf numFmtId="0" fontId="30" fillId="0" borderId="15" xfId="0" applyFont="1" applyFill="1" applyBorder="1" applyAlignment="1">
      <alignment horizontal="left" vertical="center" wrapText="1"/>
    </xf>
    <xf numFmtId="0" fontId="30" fillId="0" borderId="15"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9" xfId="0" applyFont="1" applyBorder="1" applyAlignment="1">
      <alignment horizontal="center" vertical="center" wrapText="1"/>
    </xf>
    <xf numFmtId="49" fontId="30" fillId="0" borderId="4" xfId="0" applyNumberFormat="1" applyFont="1" applyBorder="1" applyAlignment="1">
      <alignment horizontal="left" vertical="center" wrapText="1"/>
    </xf>
    <xf numFmtId="0" fontId="30" fillId="0" borderId="27" xfId="0" applyFont="1" applyBorder="1" applyAlignment="1">
      <alignment horizontal="left" vertical="center"/>
    </xf>
    <xf numFmtId="0" fontId="29" fillId="9" borderId="29" xfId="0" applyFont="1" applyFill="1" applyBorder="1" applyAlignment="1">
      <alignment horizontal="center" vertical="center"/>
    </xf>
    <xf numFmtId="0" fontId="29" fillId="2" borderId="21" xfId="0" applyFont="1" applyFill="1" applyBorder="1" applyAlignment="1">
      <alignment horizontal="left" vertical="center" wrapText="1"/>
    </xf>
    <xf numFmtId="0" fontId="29" fillId="2" borderId="28" xfId="0" applyFont="1" applyFill="1" applyBorder="1" applyAlignment="1">
      <alignment horizontal="left" vertical="center" wrapText="1"/>
    </xf>
    <xf numFmtId="0" fontId="36" fillId="0" borderId="28" xfId="0" applyFont="1" applyBorder="1" applyAlignment="1">
      <alignment horizontal="left" vertical="center"/>
    </xf>
    <xf numFmtId="0" fontId="36" fillId="0" borderId="7" xfId="0" applyFont="1" applyBorder="1" applyAlignment="1">
      <alignment horizontal="left" vertical="center"/>
    </xf>
    <xf numFmtId="0" fontId="41" fillId="0" borderId="4" xfId="0" applyFont="1" applyFill="1" applyBorder="1" applyAlignment="1">
      <alignment horizontal="left" vertical="center" wrapText="1"/>
    </xf>
    <xf numFmtId="0" fontId="41" fillId="0" borderId="4" xfId="0" applyFont="1" applyFill="1" applyBorder="1" applyAlignment="1">
      <alignment horizontal="center" vertical="center" wrapText="1"/>
    </xf>
    <xf numFmtId="0" fontId="41" fillId="0" borderId="19" xfId="0" applyFont="1" applyBorder="1" applyAlignment="1">
      <alignment horizontal="center" vertical="center"/>
    </xf>
    <xf numFmtId="0" fontId="41" fillId="0" borderId="4" xfId="0" applyFont="1" applyBorder="1" applyAlignment="1">
      <alignment horizontal="left" vertical="center" wrapText="1"/>
    </xf>
    <xf numFmtId="0" fontId="41" fillId="0" borderId="4" xfId="0" applyFont="1" applyFill="1" applyBorder="1" applyAlignment="1">
      <alignment horizontal="center" vertical="center"/>
    </xf>
    <xf numFmtId="0" fontId="41" fillId="0" borderId="20" xfId="0" applyFont="1" applyBorder="1" applyAlignment="1">
      <alignment horizontal="left" vertical="center" wrapText="1"/>
    </xf>
    <xf numFmtId="0" fontId="41" fillId="0" borderId="15" xfId="0" applyFont="1" applyFill="1" applyBorder="1" applyAlignment="1">
      <alignment horizontal="center" vertical="center" wrapText="1"/>
    </xf>
    <xf numFmtId="0" fontId="41" fillId="0" borderId="45" xfId="0" applyFont="1" applyBorder="1" applyAlignment="1">
      <alignment horizontal="left" vertical="center" wrapText="1"/>
    </xf>
    <xf numFmtId="0" fontId="41" fillId="0" borderId="26" xfId="0" applyFont="1" applyBorder="1" applyAlignment="1">
      <alignment horizontal="left" vertical="center" wrapText="1"/>
    </xf>
    <xf numFmtId="0" fontId="41" fillId="0" borderId="28" xfId="0" applyFont="1" applyBorder="1" applyAlignment="1">
      <alignment horizontal="left" vertical="center" wrapText="1"/>
    </xf>
    <xf numFmtId="0" fontId="41" fillId="0" borderId="15" xfId="0" applyFont="1" applyFill="1" applyBorder="1" applyAlignment="1" applyProtection="1">
      <alignment horizontal="center" vertical="center" wrapText="1"/>
      <protection locked="0"/>
    </xf>
    <xf numFmtId="0" fontId="41" fillId="0" borderId="4" xfId="0" applyFont="1" applyFill="1" applyBorder="1" applyAlignment="1" applyProtection="1">
      <alignment horizontal="center" vertical="center" wrapText="1"/>
      <protection locked="0"/>
    </xf>
    <xf numFmtId="0" fontId="41" fillId="0" borderId="15"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7" xfId="0" applyFont="1" applyBorder="1" applyAlignment="1">
      <alignment horizontal="left" vertical="center" wrapText="1"/>
    </xf>
    <xf numFmtId="0" fontId="41" fillId="0" borderId="62"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20" xfId="0" applyFont="1" applyBorder="1" applyAlignment="1">
      <alignment horizontal="center" vertical="center" wrapText="1"/>
    </xf>
    <xf numFmtId="0" fontId="41" fillId="0" borderId="15" xfId="0" applyFont="1" applyBorder="1" applyAlignment="1">
      <alignment horizontal="left" vertical="center" wrapText="1"/>
    </xf>
    <xf numFmtId="0" fontId="41" fillId="0" borderId="15" xfId="0" applyFont="1" applyFill="1" applyBorder="1" applyAlignment="1">
      <alignment horizontal="center" vertical="center"/>
    </xf>
    <xf numFmtId="0" fontId="41" fillId="0" borderId="15"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33" xfId="0" applyFont="1" applyBorder="1" applyAlignment="1">
      <alignment horizontal="center" vertical="center"/>
    </xf>
    <xf numFmtId="0" fontId="41" fillId="0" borderId="34" xfId="0" applyFont="1" applyBorder="1" applyAlignment="1">
      <alignment horizontal="left" vertical="center" wrapText="1"/>
    </xf>
    <xf numFmtId="0" fontId="41" fillId="0" borderId="34" xfId="0" applyFont="1" applyFill="1" applyBorder="1" applyAlignment="1">
      <alignment horizontal="center" vertical="center"/>
    </xf>
    <xf numFmtId="0" fontId="41" fillId="0" borderId="34" xfId="0" applyFont="1" applyFill="1" applyBorder="1" applyAlignment="1">
      <alignment horizontal="left" vertical="center"/>
    </xf>
    <xf numFmtId="0" fontId="41" fillId="0" borderId="27" xfId="0" applyFont="1" applyFill="1" applyBorder="1" applyAlignment="1">
      <alignment horizontal="center" vertical="center"/>
    </xf>
    <xf numFmtId="0" fontId="41" fillId="0" borderId="9" xfId="0" applyFont="1" applyFill="1" applyBorder="1" applyAlignment="1">
      <alignment horizontal="center" vertical="center"/>
    </xf>
    <xf numFmtId="0" fontId="41" fillId="0" borderId="10"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10"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29" xfId="0" applyFont="1" applyBorder="1" applyAlignment="1">
      <alignment horizontal="center" vertical="center"/>
    </xf>
    <xf numFmtId="0" fontId="41" fillId="0" borderId="21" xfId="0" applyFont="1" applyBorder="1" applyAlignment="1">
      <alignment horizontal="center" vertical="center"/>
    </xf>
    <xf numFmtId="0" fontId="41" fillId="0" borderId="1"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7"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9" xfId="0" applyFont="1" applyFill="1" applyBorder="1" applyAlignment="1">
      <alignment horizontal="center" vertical="center"/>
    </xf>
    <xf numFmtId="0" fontId="41" fillId="0" borderId="30" xfId="0" applyFont="1" applyFill="1" applyBorder="1" applyAlignment="1">
      <alignment horizontal="center" vertical="center"/>
    </xf>
    <xf numFmtId="0" fontId="41" fillId="0" borderId="10"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45" xfId="0" applyFont="1" applyFill="1" applyBorder="1" applyAlignment="1" applyProtection="1">
      <alignment horizontal="center" vertical="center" wrapText="1"/>
      <protection locked="0"/>
    </xf>
    <xf numFmtId="0" fontId="41" fillId="0" borderId="28" xfId="0" applyFont="1" applyFill="1" applyBorder="1" applyAlignment="1" applyProtection="1">
      <alignment horizontal="center" vertical="center" wrapText="1"/>
      <protection locked="0"/>
    </xf>
    <xf numFmtId="0" fontId="41" fillId="0" borderId="45" xfId="0" applyFont="1" applyFill="1" applyBorder="1" applyAlignment="1">
      <alignment horizontal="left" vertical="center" wrapText="1"/>
    </xf>
    <xf numFmtId="0" fontId="41" fillId="0" borderId="26" xfId="0" applyFont="1" applyFill="1" applyBorder="1" applyAlignment="1">
      <alignment horizontal="left" vertical="center" wrapText="1"/>
    </xf>
    <xf numFmtId="0" fontId="41" fillId="0" borderId="45"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45"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67" xfId="0" applyFont="1" applyFill="1" applyBorder="1" applyAlignment="1">
      <alignment horizontal="center" vertical="center"/>
    </xf>
    <xf numFmtId="0" fontId="41" fillId="0" borderId="46" xfId="0" applyFont="1" applyFill="1" applyBorder="1" applyAlignment="1">
      <alignment horizontal="center" vertical="center"/>
    </xf>
    <xf numFmtId="0" fontId="41" fillId="0" borderId="5" xfId="0" applyFont="1" applyFill="1" applyBorder="1" applyAlignment="1">
      <alignment horizontal="center" vertical="center"/>
    </xf>
    <xf numFmtId="0" fontId="41" fillId="0" borderId="31" xfId="0" applyFont="1" applyFill="1" applyBorder="1" applyAlignment="1">
      <alignment horizontal="center" vertical="center"/>
    </xf>
    <xf numFmtId="0" fontId="27" fillId="0" borderId="34" xfId="0" applyFont="1" applyBorder="1" applyAlignment="1">
      <alignment horizontal="justify" vertical="center" wrapText="1"/>
    </xf>
    <xf numFmtId="0" fontId="27" fillId="0" borderId="35" xfId="0" applyFont="1" applyBorder="1" applyAlignment="1">
      <alignment horizontal="justify" vertical="center" wrapText="1"/>
    </xf>
    <xf numFmtId="0" fontId="21" fillId="9" borderId="35"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0" borderId="7" xfId="0" applyFont="1" applyBorder="1" applyAlignment="1">
      <alignment horizontal="center" vertical="center" wrapText="1"/>
    </xf>
    <xf numFmtId="0" fontId="42" fillId="0" borderId="20" xfId="0" applyFont="1" applyBorder="1" applyAlignment="1">
      <alignment horizontal="left" vertical="center" wrapText="1"/>
    </xf>
    <xf numFmtId="0" fontId="41" fillId="0" borderId="67" xfId="0" applyFont="1" applyBorder="1" applyAlignment="1">
      <alignment horizontal="center" vertical="center" wrapText="1"/>
    </xf>
    <xf numFmtId="0" fontId="41" fillId="0" borderId="5" xfId="0" applyFont="1" applyBorder="1" applyAlignment="1">
      <alignment horizontal="center" vertical="center" wrapText="1"/>
    </xf>
    <xf numFmtId="14" fontId="42" fillId="0" borderId="4" xfId="0" applyNumberFormat="1" applyFont="1" applyBorder="1" applyAlignment="1">
      <alignment horizontal="center" vertical="center" wrapText="1"/>
    </xf>
    <xf numFmtId="9" fontId="42" fillId="0" borderId="4" xfId="0" applyNumberFormat="1" applyFont="1" applyBorder="1" applyAlignment="1">
      <alignment horizontal="center" vertical="center" wrapText="1"/>
    </xf>
    <xf numFmtId="0" fontId="42" fillId="0" borderId="4" xfId="0" applyFont="1" applyBorder="1" applyAlignment="1">
      <alignment horizontal="center" vertical="center" wrapText="1"/>
    </xf>
    <xf numFmtId="0" fontId="41" fillId="0" borderId="1" xfId="0" applyFont="1" applyFill="1" applyBorder="1" applyAlignment="1">
      <alignment horizontal="center" vertical="center" wrapText="1"/>
    </xf>
    <xf numFmtId="0" fontId="41" fillId="0" borderId="5" xfId="0" applyFont="1" applyFill="1" applyBorder="1" applyAlignment="1">
      <alignment horizontal="center" vertical="center" wrapText="1"/>
    </xf>
    <xf numFmtId="14" fontId="41" fillId="0" borderId="10" xfId="0" applyNumberFormat="1" applyFont="1" applyFill="1" applyBorder="1" applyAlignment="1">
      <alignment horizontal="center" vertical="center"/>
    </xf>
    <xf numFmtId="14" fontId="41" fillId="0" borderId="26" xfId="0" applyNumberFormat="1" applyFont="1" applyFill="1" applyBorder="1" applyAlignment="1">
      <alignment horizontal="center" vertical="center"/>
    </xf>
    <xf numFmtId="0" fontId="41" fillId="0" borderId="10" xfId="0" applyFont="1" applyBorder="1" applyAlignment="1">
      <alignment horizontal="left" vertical="center" wrapText="1"/>
    </xf>
    <xf numFmtId="14" fontId="41" fillId="0" borderId="28" xfId="0" applyNumberFormat="1" applyFont="1" applyFill="1" applyBorder="1" applyAlignment="1">
      <alignment horizontal="center" vertical="center"/>
    </xf>
    <xf numFmtId="0" fontId="41" fillId="0" borderId="44" xfId="0" applyFont="1" applyBorder="1" applyAlignment="1">
      <alignment horizontal="center" vertical="center"/>
    </xf>
    <xf numFmtId="0" fontId="41" fillId="0" borderId="30" xfId="0" applyFont="1" applyBorder="1" applyAlignment="1">
      <alignment horizontal="center" vertical="center"/>
    </xf>
    <xf numFmtId="0" fontId="40" fillId="3" borderId="4" xfId="0" applyFont="1" applyFill="1" applyBorder="1" applyAlignment="1">
      <alignment horizontal="left" vertical="center" wrapText="1"/>
    </xf>
    <xf numFmtId="0" fontId="40" fillId="3" borderId="4" xfId="0" quotePrefix="1" applyFont="1" applyFill="1" applyBorder="1" applyAlignment="1">
      <alignment horizontal="left" vertical="center" wrapText="1"/>
    </xf>
    <xf numFmtId="14" fontId="40" fillId="3" borderId="4" xfId="0" applyNumberFormat="1" applyFont="1" applyFill="1" applyBorder="1" applyAlignment="1">
      <alignment horizontal="center" vertical="center"/>
    </xf>
    <xf numFmtId="0" fontId="40" fillId="3" borderId="4" xfId="0" applyFont="1" applyFill="1" applyBorder="1" applyAlignment="1">
      <alignment horizontal="center" vertical="center"/>
    </xf>
    <xf numFmtId="9" fontId="40" fillId="3" borderId="4" xfId="0" applyNumberFormat="1" applyFont="1" applyFill="1" applyBorder="1" applyAlignment="1">
      <alignment horizontal="center" vertical="center" wrapText="1"/>
    </xf>
    <xf numFmtId="0" fontId="40" fillId="3" borderId="4" xfId="0" applyFont="1" applyFill="1" applyBorder="1" applyAlignment="1">
      <alignment horizontal="center" vertical="center" wrapText="1"/>
    </xf>
    <xf numFmtId="0" fontId="29" fillId="9" borderId="19" xfId="0" applyFont="1" applyFill="1" applyBorder="1" applyAlignment="1">
      <alignment horizontal="center" vertical="center" wrapText="1"/>
    </xf>
    <xf numFmtId="0" fontId="28" fillId="0" borderId="35" xfId="0" applyFont="1" applyBorder="1" applyAlignment="1">
      <alignment horizontal="justify" vertical="center"/>
    </xf>
    <xf numFmtId="0" fontId="28" fillId="0" borderId="39" xfId="0" applyFont="1" applyBorder="1" applyAlignment="1">
      <alignment horizontal="justify" vertical="center"/>
    </xf>
    <xf numFmtId="0" fontId="26" fillId="0" borderId="4" xfId="0" applyFont="1" applyFill="1" applyBorder="1" applyAlignment="1">
      <alignment horizontal="center" vertical="center"/>
    </xf>
    <xf numFmtId="14" fontId="30" fillId="0" borderId="4" xfId="0" applyNumberFormat="1" applyFont="1" applyFill="1" applyBorder="1" applyAlignment="1">
      <alignment horizontal="center" vertical="center"/>
    </xf>
    <xf numFmtId="0" fontId="31" fillId="0" borderId="4" xfId="0" applyFont="1" applyFill="1" applyBorder="1" applyAlignment="1">
      <alignment horizontal="center" vertical="center"/>
    </xf>
    <xf numFmtId="0" fontId="33" fillId="0" borderId="4" xfId="0" applyFont="1" applyFill="1" applyBorder="1" applyAlignment="1">
      <alignment horizontal="center" vertical="center"/>
    </xf>
    <xf numFmtId="0" fontId="33" fillId="0" borderId="34" xfId="0" applyFont="1" applyFill="1" applyBorder="1" applyAlignment="1">
      <alignment horizontal="center" vertical="center"/>
    </xf>
    <xf numFmtId="0" fontId="31" fillId="0" borderId="4" xfId="0" applyFont="1" applyFill="1" applyBorder="1" applyAlignment="1">
      <alignment horizontal="left" vertical="center" wrapText="1"/>
    </xf>
    <xf numFmtId="0" fontId="31" fillId="3" borderId="4" xfId="0" applyFont="1" applyFill="1" applyBorder="1" applyAlignment="1" applyProtection="1">
      <alignment horizontal="left" vertical="center" wrapText="1"/>
      <protection locked="0"/>
    </xf>
    <xf numFmtId="0" fontId="26" fillId="0" borderId="28" xfId="0" applyFont="1" applyFill="1" applyBorder="1" applyAlignment="1">
      <alignment horizontal="center" vertical="center"/>
    </xf>
    <xf numFmtId="0" fontId="29" fillId="0" borderId="4" xfId="0" applyFont="1" applyFill="1" applyBorder="1" applyAlignment="1">
      <alignment horizontal="center" vertical="center" wrapText="1"/>
    </xf>
    <xf numFmtId="0" fontId="30" fillId="0" borderId="19" xfId="0" applyFont="1" applyFill="1" applyBorder="1" applyAlignment="1">
      <alignment horizontal="left" vertical="center" wrapText="1"/>
    </xf>
    <xf numFmtId="0" fontId="30" fillId="0" borderId="19" xfId="0" applyFont="1" applyBorder="1" applyAlignment="1">
      <alignment horizontal="left" vertical="center" wrapText="1"/>
    </xf>
    <xf numFmtId="0" fontId="29" fillId="9" borderId="33" xfId="0" applyFont="1" applyFill="1" applyBorder="1" applyAlignment="1">
      <alignment horizontal="center" vertical="center" wrapText="1"/>
    </xf>
    <xf numFmtId="0" fontId="30" fillId="0" borderId="27" xfId="0" applyFont="1" applyFill="1" applyBorder="1" applyAlignment="1">
      <alignment horizontal="left" vertical="center" wrapText="1"/>
    </xf>
    <xf numFmtId="0" fontId="30" fillId="0" borderId="7" xfId="0" applyFont="1" applyFill="1" applyBorder="1" applyAlignment="1">
      <alignment horizontal="left" vertical="center" wrapText="1"/>
    </xf>
    <xf numFmtId="14" fontId="30" fillId="0" borderId="10" xfId="0" applyNumberFormat="1" applyFont="1" applyFill="1" applyBorder="1" applyAlignment="1">
      <alignment horizontal="center" vertical="center" wrapText="1"/>
    </xf>
    <xf numFmtId="14" fontId="30" fillId="0" borderId="28" xfId="0" applyNumberFormat="1" applyFont="1" applyFill="1" applyBorder="1" applyAlignment="1">
      <alignment horizontal="center" vertical="center" wrapText="1"/>
    </xf>
    <xf numFmtId="0" fontId="29" fillId="0" borderId="28" xfId="0" applyFont="1" applyFill="1" applyBorder="1" applyAlignment="1">
      <alignment horizontal="center" vertical="center" wrapText="1"/>
    </xf>
    <xf numFmtId="0" fontId="30" fillId="0" borderId="21" xfId="0" applyFont="1" applyFill="1" applyBorder="1" applyAlignment="1">
      <alignment horizontal="left" vertical="center" wrapText="1"/>
    </xf>
    <xf numFmtId="0" fontId="27" fillId="0" borderId="14" xfId="0" applyFont="1" applyFill="1" applyBorder="1" applyAlignment="1">
      <alignment horizontal="center" vertical="center"/>
    </xf>
    <xf numFmtId="0" fontId="27" fillId="0" borderId="19" xfId="0" applyFont="1" applyFill="1" applyBorder="1" applyAlignment="1">
      <alignment horizontal="center" vertical="center"/>
    </xf>
    <xf numFmtId="0" fontId="27" fillId="0" borderId="33" xfId="0" applyFont="1" applyFill="1" applyBorder="1" applyAlignment="1">
      <alignment horizontal="center" vertical="center"/>
    </xf>
    <xf numFmtId="0" fontId="27" fillId="0" borderId="15"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7" fillId="0" borderId="34" xfId="0" applyFont="1" applyFill="1" applyBorder="1" applyAlignment="1">
      <alignment horizontal="left" vertical="center" wrapText="1"/>
    </xf>
    <xf numFmtId="0" fontId="21" fillId="9" borderId="32" xfId="0" applyFont="1" applyFill="1" applyBorder="1" applyAlignment="1">
      <alignment horizontal="center" vertical="center" wrapText="1"/>
    </xf>
    <xf numFmtId="0" fontId="27" fillId="0" borderId="15"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3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34" xfId="0" applyFont="1" applyFill="1" applyBorder="1" applyAlignment="1">
      <alignment horizontal="center" vertical="center"/>
    </xf>
    <xf numFmtId="0" fontId="21" fillId="9" borderId="10" xfId="0" applyFont="1" applyFill="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21" fillId="2" borderId="33" xfId="0" applyFont="1" applyFill="1" applyBorder="1" applyAlignment="1">
      <alignment horizontal="left" vertical="center"/>
    </xf>
    <xf numFmtId="0" fontId="21" fillId="2" borderId="34" xfId="0" applyFont="1" applyFill="1" applyBorder="1" applyAlignment="1">
      <alignment horizontal="left" vertical="center"/>
    </xf>
    <xf numFmtId="0" fontId="21" fillId="9" borderId="29" xfId="0" applyFont="1" applyFill="1" applyBorder="1" applyAlignment="1">
      <alignment horizontal="center" vertical="center"/>
    </xf>
    <xf numFmtId="0" fontId="26" fillId="0" borderId="3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27" fillId="0" borderId="37" xfId="0" applyFont="1" applyBorder="1" applyAlignment="1">
      <alignment horizontal="left" vertical="center"/>
    </xf>
    <xf numFmtId="0" fontId="35" fillId="0" borderId="15" xfId="0" applyFont="1" applyBorder="1" applyAlignment="1">
      <alignment horizontal="left" vertical="center"/>
    </xf>
    <xf numFmtId="0" fontId="35" fillId="0" borderId="62" xfId="0" applyFont="1" applyBorder="1" applyAlignment="1">
      <alignment horizontal="left" vertical="center"/>
    </xf>
    <xf numFmtId="165" fontId="21" fillId="10" borderId="9" xfId="0" applyNumberFormat="1" applyFont="1" applyFill="1" applyBorder="1" applyAlignment="1">
      <alignment horizontal="center" vertical="center" wrapText="1"/>
    </xf>
  </cellXfs>
  <cellStyles count="24">
    <cellStyle name="Hipervínculo" xfId="5" builtinId="8"/>
    <cellStyle name="Hipervínculo 2" xfId="6" xr:uid="{00000000-0005-0000-0000-000001000000}"/>
    <cellStyle name="Millares [0] 2" xfId="4" xr:uid="{00000000-0005-0000-0000-000002000000}"/>
    <cellStyle name="Normal" xfId="0" builtinId="0"/>
    <cellStyle name="Normal 10" xfId="7" xr:uid="{00000000-0005-0000-0000-000004000000}"/>
    <cellStyle name="Normal 11" xfId="8" xr:uid="{00000000-0005-0000-0000-000005000000}"/>
    <cellStyle name="Normal 2" xfId="1" xr:uid="{00000000-0005-0000-0000-000006000000}"/>
    <cellStyle name="Normal 2 2" xfId="9" xr:uid="{00000000-0005-0000-0000-000007000000}"/>
    <cellStyle name="Normal 3" xfId="2" xr:uid="{00000000-0005-0000-0000-000008000000}"/>
    <cellStyle name="Normal 3 2" xfId="10" xr:uid="{00000000-0005-0000-0000-000009000000}"/>
    <cellStyle name="Normal 4" xfId="11" xr:uid="{00000000-0005-0000-0000-00000A000000}"/>
    <cellStyle name="Normal 5" xfId="12" xr:uid="{00000000-0005-0000-0000-00000B000000}"/>
    <cellStyle name="Normal 6" xfId="13" xr:uid="{00000000-0005-0000-0000-00000C000000}"/>
    <cellStyle name="Normal 6 2" xfId="14" xr:uid="{00000000-0005-0000-0000-00000D000000}"/>
    <cellStyle name="Normal 7" xfId="15" xr:uid="{00000000-0005-0000-0000-00000E000000}"/>
    <cellStyle name="Normal 8" xfId="16" xr:uid="{00000000-0005-0000-0000-00000F000000}"/>
    <cellStyle name="Normal 9" xfId="17" xr:uid="{00000000-0005-0000-0000-000010000000}"/>
    <cellStyle name="Normal 9 2" xfId="18" xr:uid="{00000000-0005-0000-0000-000011000000}"/>
    <cellStyle name="Percent 2" xfId="3" xr:uid="{00000000-0005-0000-0000-000012000000}"/>
    <cellStyle name="Porcentaje" xfId="23" builtinId="5"/>
    <cellStyle name="Porcentaje 2" xfId="19" xr:uid="{00000000-0005-0000-0000-000014000000}"/>
    <cellStyle name="Porcentaje 3" xfId="20" xr:uid="{00000000-0005-0000-0000-000015000000}"/>
    <cellStyle name="Porcentaje 4" xfId="21" xr:uid="{00000000-0005-0000-0000-000016000000}"/>
    <cellStyle name="Porcentaje 5" xfId="22" xr:uid="{00000000-0005-0000-0000-000017000000}"/>
  </cellStyles>
  <dxfs count="338">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theme="9" tint="-0.499984740745262"/>
        </patternFill>
      </fill>
    </dxf>
    <dxf>
      <fill>
        <patternFill>
          <bgColor rgb="FFFFFF00"/>
        </patternFill>
      </fill>
    </dxf>
    <dxf>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ill>
        <patternFill>
          <bgColor rgb="FFFFFF00"/>
        </patternFill>
      </fill>
    </dxf>
    <dxf>
      <fill>
        <patternFill>
          <bgColor theme="9" tint="-0.499984740745262"/>
        </patternFill>
      </fill>
    </dxf>
    <dxf>
      <fill>
        <patternFill>
          <bgColor rgb="FFFF0000"/>
        </patternFill>
      </fill>
    </dxf>
    <dxf>
      <fill>
        <patternFill>
          <bgColor rgb="FF00B050"/>
        </patternFill>
      </fill>
    </dxf>
    <dxf>
      <fill>
        <patternFill>
          <bgColor rgb="FFFFFF00"/>
        </patternFill>
      </fill>
    </dxf>
    <dxf>
      <fill>
        <patternFill>
          <bgColor theme="9" tint="-0.499984740745262"/>
        </patternFill>
      </fill>
    </dxf>
    <dxf>
      <fill>
        <patternFill>
          <bgColor rgb="FFFF0000"/>
        </patternFill>
      </fill>
    </dxf>
    <dxf>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7.xml"/></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761999</xdr:colOff>
      <xdr:row>6</xdr:row>
      <xdr:rowOff>19050</xdr:rowOff>
    </xdr:from>
    <xdr:to>
      <xdr:col>3</xdr:col>
      <xdr:colOff>752474</xdr:colOff>
      <xdr:row>10</xdr:row>
      <xdr:rowOff>85725</xdr:rowOff>
    </xdr:to>
    <xdr:sp macro="" textlink="">
      <xdr:nvSpPr>
        <xdr:cNvPr id="3" name="2 Llamada de flecha hacia abajo">
          <a:extLst>
            <a:ext uri="{FF2B5EF4-FFF2-40B4-BE49-F238E27FC236}">
              <a16:creationId xmlns:a16="http://schemas.microsoft.com/office/drawing/2014/main" id="{00000000-0008-0000-0000-000003000000}"/>
            </a:ext>
          </a:extLst>
        </xdr:cNvPr>
        <xdr:cNvSpPr/>
      </xdr:nvSpPr>
      <xdr:spPr>
        <a:xfrm>
          <a:off x="257174" y="1314450"/>
          <a:ext cx="2381250" cy="742950"/>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4" name="3 Llamada de flecha hacia abajo">
          <a:extLst>
            <a:ext uri="{FF2B5EF4-FFF2-40B4-BE49-F238E27FC236}">
              <a16:creationId xmlns:a16="http://schemas.microsoft.com/office/drawing/2014/main" id="{00000000-0008-0000-0000-000004000000}"/>
            </a:ext>
          </a:extLst>
        </xdr:cNvPr>
        <xdr:cNvSpPr/>
      </xdr:nvSpPr>
      <xdr:spPr>
        <a:xfrm>
          <a:off x="3047999" y="1304925"/>
          <a:ext cx="2886075" cy="7524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9</xdr:col>
      <xdr:colOff>9524</xdr:colOff>
      <xdr:row>6</xdr:row>
      <xdr:rowOff>9525</xdr:rowOff>
    </xdr:from>
    <xdr:to>
      <xdr:col>15</xdr:col>
      <xdr:colOff>752475</xdr:colOff>
      <xdr:row>10</xdr:row>
      <xdr:rowOff>0</xdr:rowOff>
    </xdr:to>
    <xdr:sp macro="" textlink="">
      <xdr:nvSpPr>
        <xdr:cNvPr id="5" name="4 Llamada de flecha hacia abajo">
          <a:extLst>
            <a:ext uri="{FF2B5EF4-FFF2-40B4-BE49-F238E27FC236}">
              <a16:creationId xmlns:a16="http://schemas.microsoft.com/office/drawing/2014/main" id="{00000000-0008-0000-0000-000005000000}"/>
            </a:ext>
          </a:extLst>
        </xdr:cNvPr>
        <xdr:cNvSpPr/>
      </xdr:nvSpPr>
      <xdr:spPr>
        <a:xfrm>
          <a:off x="6315074" y="1304925"/>
          <a:ext cx="5572126" cy="7524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6" name="5 Llamada de flecha hacia abajo">
          <a:extLst>
            <a:ext uri="{FF2B5EF4-FFF2-40B4-BE49-F238E27FC236}">
              <a16:creationId xmlns:a16="http://schemas.microsoft.com/office/drawing/2014/main" id="{00000000-0008-0000-0000-000006000000}"/>
            </a:ext>
          </a:extLst>
        </xdr:cNvPr>
        <xdr:cNvSpPr/>
      </xdr:nvSpPr>
      <xdr:spPr>
        <a:xfrm>
          <a:off x="12287249" y="1304925"/>
          <a:ext cx="3000375" cy="7524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95250</xdr:rowOff>
    </xdr:to>
    <xdr:pic>
      <xdr:nvPicPr>
        <xdr:cNvPr id="3" name="2 Imagen" descr="Descripción: Logo Fonvalme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134205</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16017875" y="1905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471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27213</xdr:colOff>
      <xdr:row>0</xdr:row>
      <xdr:rowOff>68036</xdr:rowOff>
    </xdr:from>
    <xdr:to>
      <xdr:col>1</xdr:col>
      <xdr:colOff>707571</xdr:colOff>
      <xdr:row>2</xdr:row>
      <xdr:rowOff>95250</xdr:rowOff>
    </xdr:to>
    <xdr:pic>
      <xdr:nvPicPr>
        <xdr:cNvPr id="6" name="5 Imagen" descr="Descripción: Logo Fonvalmed">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174593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0</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15811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1250156</xdr:colOff>
      <xdr:row>0</xdr:row>
      <xdr:rowOff>122465</xdr:rowOff>
    </xdr:from>
    <xdr:to>
      <xdr:col>3</xdr:col>
      <xdr:colOff>579393</xdr:colOff>
      <xdr:row>2</xdr:row>
      <xdr:rowOff>223072</xdr:rowOff>
    </xdr:to>
    <xdr:pic>
      <xdr:nvPicPr>
        <xdr:cNvPr id="6" name="5 Imagen" descr="Descripción: Logo Fonvalmed">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085" y="122465"/>
          <a:ext cx="1151233" cy="60407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134936</xdr:rowOff>
    </xdr:to>
    <xdr:pic>
      <xdr:nvPicPr>
        <xdr:cNvPr id="4" name="3 Imagen" descr="Descripción: Logo Fonvalmed">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56210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12</xdr:col>
      <xdr:colOff>154952</xdr:colOff>
      <xdr:row>2</xdr:row>
      <xdr:rowOff>136473</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5430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133350</xdr:rowOff>
    </xdr:to>
    <xdr:pic>
      <xdr:nvPicPr>
        <xdr:cNvPr id="4" name="3 Imagen" descr="Descripción: Logo Fonvalmed">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5255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609725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608364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324870</xdr:colOff>
      <xdr:row>0</xdr:row>
      <xdr:rowOff>40822</xdr:rowOff>
    </xdr:from>
    <xdr:to>
      <xdr:col>2</xdr:col>
      <xdr:colOff>394608</xdr:colOff>
      <xdr:row>3</xdr:row>
      <xdr:rowOff>1</xdr:rowOff>
    </xdr:to>
    <xdr:pic>
      <xdr:nvPicPr>
        <xdr:cNvPr id="4" name="3 Imagen" descr="Descripción: Logo Fonvalmed">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799" y="40822"/>
          <a:ext cx="1103880" cy="53067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95250</xdr:rowOff>
    </xdr:to>
    <xdr:pic>
      <xdr:nvPicPr>
        <xdr:cNvPr id="3" name="2 Imagen" descr="Descripción: Logo Fonvalmed">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136473</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1911803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95250</xdr:rowOff>
    </xdr:to>
    <xdr:pic>
      <xdr:nvPicPr>
        <xdr:cNvPr id="4" name="3 Imagen" descr="Descripción: Logo Fonvalmed">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122866</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15722435" y="18555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9985"/>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605642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127000</xdr:rowOff>
    </xdr:to>
    <xdr:pic>
      <xdr:nvPicPr>
        <xdr:cNvPr id="3" name="2 Imagen" descr="Descripción: Logo Fonvalme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14493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176891</xdr:colOff>
      <xdr:row>0</xdr:row>
      <xdr:rowOff>122465</xdr:rowOff>
    </xdr:from>
    <xdr:to>
      <xdr:col>1</xdr:col>
      <xdr:colOff>857249</xdr:colOff>
      <xdr:row>2</xdr:row>
      <xdr:rowOff>181429</xdr:rowOff>
    </xdr:to>
    <xdr:pic>
      <xdr:nvPicPr>
        <xdr:cNvPr id="5" name="4 Imagen" descr="Descripción: Logo Fonvalmed">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1820" y="122465"/>
          <a:ext cx="680358" cy="421821"/>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1450657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462642</xdr:colOff>
      <xdr:row>1</xdr:row>
      <xdr:rowOff>95250</xdr:rowOff>
    </xdr:from>
    <xdr:to>
      <xdr:col>2</xdr:col>
      <xdr:colOff>353145</xdr:colOff>
      <xdr:row>3</xdr:row>
      <xdr:rowOff>81642</xdr:rowOff>
    </xdr:to>
    <xdr:pic>
      <xdr:nvPicPr>
        <xdr:cNvPr id="6" name="5 Imagen" descr="Descripción: Logo Fonvalmed">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92" y="272143"/>
          <a:ext cx="367394" cy="353785"/>
        </a:xfrm>
        <a:prstGeom prst="rect">
          <a:avLst/>
        </a:prstGeom>
        <a:noFill/>
        <a:ln>
          <a:noFill/>
        </a:ln>
      </xdr:spPr>
    </xdr:pic>
    <xdr:clientData/>
  </xdr:twoCellAnchor>
  <xdr:twoCellAnchor>
    <xdr:from>
      <xdr:col>12</xdr:col>
      <xdr:colOff>0</xdr:colOff>
      <xdr:row>1</xdr:row>
      <xdr:rowOff>0</xdr:rowOff>
    </xdr:from>
    <xdr:to>
      <xdr:col>12</xdr:col>
      <xdr:colOff>590381</xdr:colOff>
      <xdr:row>3</xdr:row>
      <xdr:rowOff>163687</xdr:rowOff>
    </xdr:to>
    <xdr:sp macro="" textlink="">
      <xdr:nvSpPr>
        <xdr:cNvPr id="7" name="1 Botón de acción: Inicio">
          <a:hlinkClick xmlns:r="http://schemas.openxmlformats.org/officeDocument/2006/relationships" r:id="rId2"/>
          <a:extLst>
            <a:ext uri="{FF2B5EF4-FFF2-40B4-BE49-F238E27FC236}">
              <a16:creationId xmlns:a16="http://schemas.microsoft.com/office/drawing/2014/main" id="{00000000-0008-0000-1400-000007000000}"/>
            </a:ext>
          </a:extLst>
        </xdr:cNvPr>
        <xdr:cNvSpPr/>
      </xdr:nvSpPr>
      <xdr:spPr>
        <a:xfrm>
          <a:off x="15947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734785</xdr:colOff>
      <xdr:row>0</xdr:row>
      <xdr:rowOff>68036</xdr:rowOff>
    </xdr:from>
    <xdr:to>
      <xdr:col>1</xdr:col>
      <xdr:colOff>682512</xdr:colOff>
      <xdr:row>2</xdr:row>
      <xdr:rowOff>119062</xdr:rowOff>
    </xdr:to>
    <xdr:pic>
      <xdr:nvPicPr>
        <xdr:cNvPr id="4" name="3 Imagen" descr="Descripción: Logo Fonvalmed">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47749" y="244929"/>
          <a:ext cx="680358" cy="421821"/>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153896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734785</xdr:colOff>
      <xdr:row>0</xdr:row>
      <xdr:rowOff>68036</xdr:rowOff>
    </xdr:from>
    <xdr:to>
      <xdr:col>1</xdr:col>
      <xdr:colOff>682512</xdr:colOff>
      <xdr:row>2</xdr:row>
      <xdr:rowOff>119062</xdr:rowOff>
    </xdr:to>
    <xdr:pic>
      <xdr:nvPicPr>
        <xdr:cNvPr id="6" name="5 Imagen" descr="Descripción: Logo Fonvalmed">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49110"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2"/>
          <a:extLst>
            <a:ext uri="{FF2B5EF4-FFF2-40B4-BE49-F238E27FC236}">
              <a16:creationId xmlns:a16="http://schemas.microsoft.com/office/drawing/2014/main" id="{00000000-0008-0000-1500-000007000000}"/>
            </a:ext>
          </a:extLst>
        </xdr:cNvPr>
        <xdr:cNvSpPr/>
      </xdr:nvSpPr>
      <xdr:spPr>
        <a:xfrm>
          <a:off x="154019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122464</xdr:rowOff>
    </xdr:to>
    <xdr:pic>
      <xdr:nvPicPr>
        <xdr:cNvPr id="4" name="3 Imagen" descr="Descripción: Logo Fonvalmed">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134205</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14097000"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1292678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17</xdr:col>
      <xdr:colOff>75111</xdr:colOff>
      <xdr:row>10</xdr:row>
      <xdr:rowOff>536790</xdr:rowOff>
    </xdr:from>
    <xdr:ext cx="1080135" cy="736997"/>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00000000-0008-0000-0200-000002000000}"/>
                </a:ext>
              </a:extLst>
            </xdr:cNvPr>
            <xdr:cNvSpPr txBox="1"/>
          </xdr:nvSpPr>
          <xdr:spPr>
            <a:xfrm>
              <a:off x="15257961" y="37181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
                      <m:fPr>
                        <m:ctrlPr>
                          <a:rPr lang="es-CO" sz="1100" i="1">
                            <a:latin typeface="Cambria Math" panose="02040503050406030204" pitchFamily="18" charset="0"/>
                          </a:rPr>
                        </m:ctrlPr>
                      </m:fPr>
                      <m:num>
                        <m:eqArr>
                          <m:eqArrPr>
                            <m:ctrlPr>
                              <a:rPr lang="es-CO" sz="1100" b="0" i="1">
                                <a:latin typeface="Cambria Math" panose="02040503050406030204" pitchFamily="18" charset="0"/>
                              </a:rPr>
                            </m:ctrlPr>
                          </m:eqArrPr>
                          <m:e>
                            <m:r>
                              <a:rPr lang="es-CO" sz="1100" b="0" i="1">
                                <a:latin typeface="Cambria Math"/>
                              </a:rPr>
                              <m:t>𝐼𝑛𝑓𝑜𝑟𝑚𝑎𝑞𝑐𝑖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𝐷𝑖𝑣𝑢𝑙𝑔𝑎𝑑𝑎</m:t>
                            </m:r>
                          </m:e>
                        </m:eqArr>
                      </m:num>
                      <m:den>
                        <m:eqArr>
                          <m:eqArrPr>
                            <m:ctrlPr>
                              <a:rPr lang="es-CO" sz="1100" b="0" i="1">
                                <a:latin typeface="Cambria Math" panose="02040503050406030204" pitchFamily="18" charset="0"/>
                              </a:rPr>
                            </m:ctrlPr>
                          </m:eqArrPr>
                          <m:e>
                            <m:r>
                              <a:rPr lang="es-CO" sz="1100" b="0" i="1">
                                <a:latin typeface="Cambria Math"/>
                              </a:rPr>
                              <m:t>𝐼𝑛𝑓𝑜𝑟𝑚𝑎𝑐𝑖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𝑆𝑢𝑚𝑖𝑛𝑖𝑠𝑡𝑟𝑎𝑑𝑎</m:t>
                            </m:r>
                          </m:e>
                        </m:eqArr>
                      </m:den>
                    </m:f>
                  </m:oMath>
                </m:oMathPara>
              </a14:m>
              <a:endParaRPr lang="es-CO" sz="1100"/>
            </a:p>
          </xdr:txBody>
        </xdr:sp>
      </mc:Choice>
      <mc:Fallback xmlns="">
        <xdr:sp macro="" textlink="">
          <xdr:nvSpPr>
            <xdr:cNvPr id="2" name="3 CuadroTexto">
              <a:extLst>
                <a:ext uri="{FF2B5EF4-FFF2-40B4-BE49-F238E27FC236}">
                  <a16:creationId xmlns:a16="http://schemas.microsoft.com/office/drawing/2014/main" id="{00000000-0008-0000-0200-000002000000}"/>
                </a:ext>
              </a:extLst>
            </xdr:cNvPr>
            <xdr:cNvSpPr txBox="1"/>
          </xdr:nvSpPr>
          <xdr:spPr>
            <a:xfrm>
              <a:off x="15257961" y="37181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latin typeface="Cambria Math" panose="02040503050406030204" pitchFamily="18" charset="0"/>
                </a:rPr>
                <a:t>█(</a:t>
              </a:r>
              <a:r>
                <a:rPr lang="es-CO" sz="1100" b="0" i="0">
                  <a:latin typeface="Cambria Math"/>
                </a:rPr>
                <a:t>𝐼𝑛𝑓𝑜𝑟𝑚𝑎𝑞𝑐𝑖ó𝑛 </a:t>
              </a:r>
              <a:r>
                <a:rPr lang="es-CO" sz="1100" b="0" i="0">
                  <a:latin typeface="Cambria Math" panose="02040503050406030204" pitchFamily="18" charset="0"/>
                </a:rPr>
                <a:t>@</a:t>
              </a:r>
              <a:r>
                <a:rPr lang="es-CO" sz="1100" b="0" i="0">
                  <a:latin typeface="Cambria Math"/>
                </a:rPr>
                <a:t>𝐷𝑖𝑣𝑢𝑙𝑔𝑎𝑑𝑎</a:t>
              </a:r>
              <a:r>
                <a:rPr lang="es-CO" sz="1100" b="0" i="0">
                  <a:latin typeface="Cambria Math" panose="02040503050406030204" pitchFamily="18" charset="0"/>
                </a:rPr>
                <a:t>)/█(</a:t>
              </a:r>
              <a:r>
                <a:rPr lang="es-CO" sz="1100" b="0" i="0">
                  <a:latin typeface="Cambria Math"/>
                </a:rPr>
                <a:t>𝐼𝑛𝑓𝑜𝑟𝑚𝑎𝑐𝑖ó𝑛 </a:t>
              </a:r>
              <a:r>
                <a:rPr lang="es-CO" sz="1100" b="0" i="0">
                  <a:latin typeface="Cambria Math" panose="02040503050406030204" pitchFamily="18" charset="0"/>
                </a:rPr>
                <a:t>@</a:t>
              </a:r>
              <a:r>
                <a:rPr lang="es-CO" sz="1100" b="0" i="0">
                  <a:latin typeface="Cambria Math"/>
                </a:rPr>
                <a:t>𝑆𝑢𝑚𝑖𝑛𝑖𝑠𝑡𝑟𝑎𝑑𝑎</a:t>
              </a:r>
              <a:r>
                <a:rPr lang="es-CO" sz="1100" b="0" i="0">
                  <a:latin typeface="Cambria Math" panose="02040503050406030204" pitchFamily="18" charset="0"/>
                </a:rPr>
                <a:t>)</a:t>
              </a:r>
              <a:endParaRPr lang="es-CO" sz="1100"/>
            </a:p>
          </xdr:txBody>
        </xdr:sp>
      </mc:Fallback>
    </mc:AlternateContent>
    <xdr:clientData/>
  </xdr:oneCellAnchor>
  <xdr:twoCellAnchor editAs="oneCell">
    <xdr:from>
      <xdr:col>1</xdr:col>
      <xdr:colOff>136070</xdr:colOff>
      <xdr:row>0</xdr:row>
      <xdr:rowOff>27215</xdr:rowOff>
    </xdr:from>
    <xdr:to>
      <xdr:col>1</xdr:col>
      <xdr:colOff>816428</xdr:colOff>
      <xdr:row>2</xdr:row>
      <xdr:rowOff>54429</xdr:rowOff>
    </xdr:to>
    <xdr:pic>
      <xdr:nvPicPr>
        <xdr:cNvPr id="5" name="4 Imagen" descr="Descripción: Logo Fonvalmed">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0999" y="27215"/>
          <a:ext cx="680358" cy="421821"/>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113891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7033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119062</xdr:rowOff>
    </xdr:to>
    <xdr:pic>
      <xdr:nvPicPr>
        <xdr:cNvPr id="3" name="2 Imagen" descr="Descripción: Logo Fonvalmed">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1408339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136070</xdr:colOff>
      <xdr:row>0</xdr:row>
      <xdr:rowOff>122465</xdr:rowOff>
    </xdr:from>
    <xdr:to>
      <xdr:col>1</xdr:col>
      <xdr:colOff>573200</xdr:colOff>
      <xdr:row>2</xdr:row>
      <xdr:rowOff>136072</xdr:rowOff>
    </xdr:to>
    <xdr:pic>
      <xdr:nvPicPr>
        <xdr:cNvPr id="3" name="2 Imagen" descr="Descripción: Logo Fonvalmed">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070" y="122465"/>
          <a:ext cx="682059" cy="421821"/>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4097000"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108857</xdr:rowOff>
    </xdr:to>
    <xdr:pic>
      <xdr:nvPicPr>
        <xdr:cNvPr id="4" name="3 Imagen" descr="Descripción: Logo Fonvalmed">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134205</xdr:rowOff>
    </xdr:to>
    <xdr:sp macro="" textlink="">
      <xdr:nvSpPr>
        <xdr:cNvPr id="5" name="1 Botón de acción: Inicio">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5636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17</xdr:col>
      <xdr:colOff>19984</xdr:colOff>
      <xdr:row>13</xdr:row>
      <xdr:rowOff>193477</xdr:rowOff>
    </xdr:from>
    <xdr:ext cx="1349234" cy="766620"/>
    <mc:AlternateContent xmlns:mc="http://schemas.openxmlformats.org/markup-compatibility/2006" xmlns:a14="http://schemas.microsoft.com/office/drawing/2010/main">
      <mc:Choice Requires="a14">
        <xdr:sp macro="" textlink="">
          <xdr:nvSpPr>
            <xdr:cNvPr id="3" name="3 CuadroTexto">
              <a:extLst>
                <a:ext uri="{FF2B5EF4-FFF2-40B4-BE49-F238E27FC236}">
                  <a16:creationId xmlns:a16="http://schemas.microsoft.com/office/drawing/2014/main" id="{00000000-0008-0000-0700-000003000000}"/>
                </a:ext>
              </a:extLst>
            </xdr:cNvPr>
            <xdr:cNvSpPr txBox="1"/>
          </xdr:nvSpPr>
          <xdr:spPr>
            <a:xfrm>
              <a:off x="17045922" y="37653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𝑐𝑜𝑛</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𝑒𝑟𝑟𝑜𝑟𝑒𝑠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𝑔𝑒𝑛𝑒𝑟𝑎𝑑𝑎𝑠</m:t>
                            </m:r>
                          </m:e>
                        </m:eqArr>
                      </m:den>
                    </m:f>
                  </m:oMath>
                </m:oMathPara>
              </a14:m>
              <a:endParaRPr lang="es-CO" sz="1100"/>
            </a:p>
          </xdr:txBody>
        </xdr:sp>
      </mc:Choice>
      <mc:Fallback xmlns="">
        <xdr:sp macro="" textlink="">
          <xdr:nvSpPr>
            <xdr:cNvPr id="3" name="3 CuadroTexto"/>
            <xdr:cNvSpPr txBox="1"/>
          </xdr:nvSpPr>
          <xdr:spPr>
            <a:xfrm>
              <a:off x="17045922" y="37653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solidFill>
                    <a:schemeClr val="tx1"/>
                  </a:solidFill>
                  <a:effectLst/>
                  <a:latin typeface="Cambria Math"/>
                  <a:ea typeface="+mn-ea"/>
                  <a:cs typeface="+mn-cs"/>
                </a:rPr>
                <a:t>█(𝑁° 𝑑𝑒 𝑓𝑎𝑐𝑡𝑢𝑟𝑎𝑠 𝑐𝑜𝑛 @𝑒𝑟𝑟𝑜𝑟𝑒𝑠 𝑑𝑒 𝑓𝑎𝑐𝑡𝑢𝑟𝑎𝑐𝑖ó𝑛)/█(𝑁° 𝑑𝑒 𝑓𝑎𝑐𝑡𝑢𝑟𝑎𝑠 @𝑔𝑒𝑛𝑒𝑟𝑎𝑑𝑎𝑠)</a:t>
              </a:r>
              <a:endParaRPr lang="es-CO" sz="1100"/>
            </a:p>
          </xdr:txBody>
        </xdr:sp>
      </mc:Fallback>
    </mc:AlternateContent>
    <xdr:clientData/>
  </xdr:oneCellAnchor>
  <xdr:oneCellAnchor>
    <xdr:from>
      <xdr:col>17</xdr:col>
      <xdr:colOff>93977</xdr:colOff>
      <xdr:row>17</xdr:row>
      <xdr:rowOff>565547</xdr:rowOff>
    </xdr:from>
    <xdr:ext cx="1275242" cy="606448"/>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0700-000004000000}"/>
                </a:ext>
              </a:extLst>
            </xdr:cNvPr>
            <xdr:cNvSpPr txBox="1"/>
          </xdr:nvSpPr>
          <xdr:spPr>
            <a:xfrm>
              <a:off x="17119915" y="7337227"/>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latin typeface="Cambria Math"/>
                          </a:rPr>
                          <m:t>𝐷</m:t>
                        </m:r>
                        <m:r>
                          <a:rPr lang="es-CO" sz="1100" b="0" i="1">
                            <a:latin typeface="Cambria Math"/>
                          </a:rPr>
                          <m:t>í</m:t>
                        </m:r>
                        <m:r>
                          <a:rPr lang="es-CO" sz="1100" b="0" i="1">
                            <a:latin typeface="Cambria Math"/>
                          </a:rPr>
                          <m:t>𝑎𝑠</m:t>
                        </m:r>
                        <m:r>
                          <a:rPr lang="es-CO" sz="1100" b="0" i="1">
                            <a:latin typeface="Cambria Math"/>
                          </a:rPr>
                          <m:t> </m:t>
                        </m:r>
                        <m:r>
                          <a:rPr lang="es-CO" sz="1100" b="0" i="1">
                            <a:latin typeface="Cambria Math"/>
                          </a:rPr>
                          <m:t>𝑓𝑖𝑗𝑎𝑑𝑜𝑠</m:t>
                        </m:r>
                        <m:r>
                          <a:rPr lang="es-CO" sz="1100" b="0" i="1">
                            <a:latin typeface="Cambria Math"/>
                          </a:rPr>
                          <m:t> </m:t>
                        </m:r>
                        <m:r>
                          <a:rPr lang="es-CO" sz="1100" b="0" i="1">
                            <a:latin typeface="Cambria Math"/>
                          </a:rPr>
                          <m:t>𝑐𝑟𝑜𝑛𝑜𝑔𝑟𝑎𝑚𝑎</m:t>
                        </m: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𝐷</m:t>
                            </m:r>
                            <m:r>
                              <a:rPr lang="es-CO" sz="1100" b="0" i="1">
                                <a:solidFill>
                                  <a:schemeClr val="tx1"/>
                                </a:solidFill>
                                <a:effectLst/>
                                <a:latin typeface="Cambria Math"/>
                                <a:ea typeface="+mn-ea"/>
                                <a:cs typeface="+mn-cs"/>
                              </a:rPr>
                              <m:t>í</m:t>
                            </m:r>
                            <m:r>
                              <a:rPr lang="es-CO" sz="1100" b="0" i="1">
                                <a:solidFill>
                                  <a:schemeClr val="tx1"/>
                                </a:solidFill>
                                <a:effectLst/>
                                <a:latin typeface="Cambria Math"/>
                                <a:ea typeface="+mn-ea"/>
                                <a:cs typeface="+mn-cs"/>
                              </a:rPr>
                              <m:t>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𝑒𝑗𝑒𝑐𝑢𝑡𝑎𝑑𝑜𝑠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𝑝𝑟𝑜𝑐𝑒𝑠𝑜</m:t>
                            </m:r>
                          </m:e>
                          <m:e>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den>
                    </m:f>
                  </m:oMath>
                </m:oMathPara>
              </a14:m>
              <a:endParaRPr lang="es-CO" sz="1100"/>
            </a:p>
          </xdr:txBody>
        </xdr:sp>
      </mc:Choice>
      <mc:Fallback xmlns="">
        <xdr:sp macro="" textlink="">
          <xdr:nvSpPr>
            <xdr:cNvPr id="4" name="3 CuadroTexto"/>
            <xdr:cNvSpPr txBox="1"/>
          </xdr:nvSpPr>
          <xdr:spPr>
            <a:xfrm>
              <a:off x="17119915" y="7337227"/>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a:rPr>
                <a:t>(</a:t>
              </a:r>
              <a:r>
                <a:rPr lang="es-CO" sz="1100" b="0" i="0">
                  <a:latin typeface="Cambria Math"/>
                </a:rPr>
                <a:t>𝐷í𝑎𝑠 𝑓𝑖𝑗𝑎𝑑𝑜𝑠 𝑐𝑟𝑜𝑛𝑜𝑔𝑟𝑎𝑚𝑎)/</a:t>
              </a:r>
              <a:r>
                <a:rPr lang="es-CO" sz="1100" b="0" i="0">
                  <a:solidFill>
                    <a:schemeClr val="tx1"/>
                  </a:solidFill>
                  <a:effectLst/>
                  <a:latin typeface="Cambria Math"/>
                  <a:ea typeface="+mn-ea"/>
                  <a:cs typeface="+mn-cs"/>
                </a:rPr>
                <a:t>█(𝐷í𝑎𝑠 𝑒𝑗𝑒𝑐𝑢𝑡𝑎𝑑𝑜𝑠 𝑝𝑟𝑜𝑐𝑒𝑠𝑜@𝑓𝑎𝑐𝑡𝑢𝑟𝑎𝑐𝑖ó𝑛)</a:t>
              </a:r>
              <a:endParaRPr lang="es-CO" sz="1100"/>
            </a:p>
          </xdr:txBody>
        </xdr:sp>
      </mc:Fallback>
    </mc:AlternateContent>
    <xdr:clientData/>
  </xdr:oneCellAnchor>
  <xdr:oneCellAnchor>
    <xdr:from>
      <xdr:col>17</xdr:col>
      <xdr:colOff>22252</xdr:colOff>
      <xdr:row>21</xdr:row>
      <xdr:rowOff>434428</xdr:rowOff>
    </xdr:from>
    <xdr:ext cx="1570208" cy="717569"/>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00000000-0008-0000-0700-000006000000}"/>
                </a:ext>
              </a:extLst>
            </xdr:cNvPr>
            <xdr:cNvSpPr txBox="1"/>
          </xdr:nvSpPr>
          <xdr:spPr>
            <a:xfrm>
              <a:off x="17048190" y="1196860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e>
                          <m:e>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r>
                                  <a:rPr lang="es-CO" sz="1100" b="0" i="0">
                                    <a:solidFill>
                                      <a:schemeClr val="tx1"/>
                                    </a:solidFill>
                                    <a:effectLst/>
                                    <a:latin typeface="Cambria Math"/>
                                    <a:ea typeface="+mn-ea"/>
                                    <a:cs typeface="+mn-cs"/>
                                  </a:rPr>
                                  <m:t> </m:t>
                                </m:r>
                              </m:fName>
                              <m:e>
                                <m:r>
                                  <a:rPr lang="es-CO" sz="1100" b="0" i="1">
                                    <a:solidFill>
                                      <a:schemeClr val="tx1"/>
                                    </a:solidFill>
                                    <a:effectLst/>
                                    <a:latin typeface="Cambria Math"/>
                                    <a:ea typeface="+mn-ea"/>
                                    <a:cs typeface="+mn-cs"/>
                                  </a:rPr>
                                  <m:t>𝑐𝑜𝑛𝑡𝑎𝑏𝑖𝑙𝑖𝑧𝑎𝑟</m:t>
                                </m:r>
                              </m:e>
                            </m:func>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𝑔𝑒𝑛𝑒𝑟𝑎𝑑𝑜𝑠</m:t>
                            </m:r>
                          </m:e>
                        </m:eqArr>
                      </m:den>
                    </m:f>
                  </m:oMath>
                </m:oMathPara>
              </a14:m>
              <a:endParaRPr lang="es-CO" sz="1100"/>
            </a:p>
          </xdr:txBody>
        </xdr:sp>
      </mc:Choice>
      <mc:Fallback xmlns="">
        <xdr:sp macro="" textlink="">
          <xdr:nvSpPr>
            <xdr:cNvPr id="6" name="3 CuadroTexto"/>
            <xdr:cNvSpPr txBox="1"/>
          </xdr:nvSpPr>
          <xdr:spPr>
            <a:xfrm>
              <a:off x="17048190" y="1196860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b="0" i="0">
                  <a:solidFill>
                    <a:schemeClr val="tx1"/>
                  </a:solidFill>
                  <a:effectLst/>
                  <a:latin typeface="Cambria Math"/>
                  <a:ea typeface="+mn-ea"/>
                  <a:cs typeface="+mn-cs"/>
                </a:rPr>
                <a:t>█(𝑁° 𝑑𝑒 𝑑𝑜𝑐𝑢𝑚𝑒𝑛𝑡𝑜𝑠@〖sin 〗⁡𝑐𝑜𝑛𝑡𝑎𝑏𝑖𝑙𝑖𝑧𝑎𝑟 )/█(𝑁° 𝑑𝑒 𝑑𝑜𝑐𝑢𝑚𝑒𝑛𝑡𝑜𝑠 @𝑔𝑒𝑛𝑒𝑟𝑎𝑑𝑜𝑠)</a:t>
              </a:r>
              <a:endParaRPr lang="es-CO" sz="1100"/>
            </a:p>
          </xdr:txBody>
        </xdr:sp>
      </mc:Fallback>
    </mc:AlternateContent>
    <xdr:clientData/>
  </xdr:oneCellAnchor>
  <xdr:oneCellAnchor>
    <xdr:from>
      <xdr:col>17</xdr:col>
      <xdr:colOff>15621</xdr:colOff>
      <xdr:row>22</xdr:row>
      <xdr:rowOff>354167</xdr:rowOff>
    </xdr:from>
    <xdr:ext cx="1472660" cy="603242"/>
    <mc:AlternateContent xmlns:mc="http://schemas.openxmlformats.org/markup-compatibility/2006" xmlns:a14="http://schemas.microsoft.com/office/drawing/2010/main">
      <mc:Choice Requires="a14">
        <xdr:sp macro="" textlink="">
          <xdr:nvSpPr>
            <xdr:cNvPr id="7" name="3 CuadroTexto">
              <a:extLst>
                <a:ext uri="{FF2B5EF4-FFF2-40B4-BE49-F238E27FC236}">
                  <a16:creationId xmlns:a16="http://schemas.microsoft.com/office/drawing/2014/main" id="{00000000-0008-0000-0700-000007000000}"/>
                </a:ext>
              </a:extLst>
            </xdr:cNvPr>
            <xdr:cNvSpPr txBox="1"/>
          </xdr:nvSpPr>
          <xdr:spPr>
            <a:xfrm>
              <a:off x="17041559" y="13138503"/>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a:ea typeface="+mn-ea"/>
                            <a:cs typeface="+mn-cs"/>
                          </a:rPr>
                          <m:t>𝐹𝑎𝑐𝑡𝑢𝑟𝑎𝑠</m:t>
                        </m:r>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fName>
                          <m:e>
                            <m:r>
                              <a:rPr lang="es-CO" sz="1100" b="0" i="1">
                                <a:solidFill>
                                  <a:schemeClr val="tx1"/>
                                </a:solidFill>
                                <a:effectLst/>
                                <a:latin typeface="Cambria Math"/>
                                <a:ea typeface="+mn-ea"/>
                                <a:cs typeface="+mn-cs"/>
                              </a:rPr>
                              <m:t>𝑙𝑖𝑞𝑢𝑖𝑑𝑎𝑟</m:t>
                            </m:r>
                          </m:e>
                        </m:func>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𝑇𝑜𝑡𝑎𝑙</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𝑝𝑎𝑟𝑎</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𝑙𝑖𝑢𝑖𝑑𝑎𝑟</m:t>
                            </m:r>
                          </m:e>
                        </m:eqArr>
                      </m:den>
                    </m:f>
                  </m:oMath>
                </m:oMathPara>
              </a14:m>
              <a:endParaRPr lang="es-CO" sz="1100"/>
            </a:p>
          </xdr:txBody>
        </xdr:sp>
      </mc:Choice>
      <mc:Fallback xmlns="">
        <xdr:sp macro="" textlink="">
          <xdr:nvSpPr>
            <xdr:cNvPr id="7" name="3 CuadroTexto"/>
            <xdr:cNvSpPr txBox="1"/>
          </xdr:nvSpPr>
          <xdr:spPr>
            <a:xfrm>
              <a:off x="17041559" y="13138503"/>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i="0">
                  <a:latin typeface="Cambria Math"/>
                </a:rPr>
                <a:t>(</a:t>
              </a:r>
              <a:r>
                <a:rPr lang="es-CO" sz="1100" b="0" i="0">
                  <a:solidFill>
                    <a:schemeClr val="tx1"/>
                  </a:solidFill>
                  <a:effectLst/>
                  <a:latin typeface="Cambria Math"/>
                  <a:ea typeface="+mn-ea"/>
                  <a:cs typeface="+mn-cs"/>
                </a:rPr>
                <a:t>𝐹𝑎𝑐𝑡𝑢𝑟𝑎𝑠 sin⁡𝑙𝑖𝑞𝑢𝑖𝑑𝑎𝑟)/█(𝑇𝑜𝑡𝑎𝑙 𝑑𝑒 𝑓𝑎𝑐𝑡𝑢𝑟𝑎𝑠 @𝑝𝑎𝑟𝑎 𝑙𝑖𝑢𝑖𝑑𝑎𝑟)</a:t>
              </a:r>
              <a:endParaRPr lang="es-CO" sz="1100"/>
            </a:p>
          </xdr:txBody>
        </xdr:sp>
      </mc:Fallback>
    </mc:AlternateContent>
    <xdr:clientData/>
  </xdr:oneCellAnchor>
  <xdr:twoCellAnchor editAs="oneCell">
    <xdr:from>
      <xdr:col>1</xdr:col>
      <xdr:colOff>27213</xdr:colOff>
      <xdr:row>0</xdr:row>
      <xdr:rowOff>68036</xdr:rowOff>
    </xdr:from>
    <xdr:to>
      <xdr:col>1</xdr:col>
      <xdr:colOff>707571</xdr:colOff>
      <xdr:row>2</xdr:row>
      <xdr:rowOff>95250</xdr:rowOff>
    </xdr:to>
    <xdr:pic>
      <xdr:nvPicPr>
        <xdr:cNvPr id="9" name="8 Imagen" descr="Descripción: Logo Fonvalmed">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10" name="1 Botón de acción: Inicio">
          <a:hlinkClick xmlns:r="http://schemas.openxmlformats.org/officeDocument/2006/relationships" r:id="rId2"/>
          <a:extLst>
            <a:ext uri="{FF2B5EF4-FFF2-40B4-BE49-F238E27FC236}">
              <a16:creationId xmlns:a16="http://schemas.microsoft.com/office/drawing/2014/main" id="{00000000-0008-0000-0700-00000A000000}"/>
            </a:ext>
          </a:extLst>
        </xdr:cNvPr>
        <xdr:cNvSpPr/>
      </xdr:nvSpPr>
      <xdr:spPr>
        <a:xfrm>
          <a:off x="159543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oneCellAnchor>
    <xdr:from>
      <xdr:col>17</xdr:col>
      <xdr:colOff>19984</xdr:colOff>
      <xdr:row>13</xdr:row>
      <xdr:rowOff>193477</xdr:rowOff>
    </xdr:from>
    <xdr:ext cx="1349234" cy="766620"/>
    <mc:AlternateContent xmlns:mc="http://schemas.openxmlformats.org/markup-compatibility/2006" xmlns:a14="http://schemas.microsoft.com/office/drawing/2010/main">
      <mc:Choice Requires="a14">
        <xdr:sp macro="" textlink="">
          <xdr:nvSpPr>
            <xdr:cNvPr id="8" name="3 CuadroTexto">
              <a:extLst>
                <a:ext uri="{FF2B5EF4-FFF2-40B4-BE49-F238E27FC236}">
                  <a16:creationId xmlns:a16="http://schemas.microsoft.com/office/drawing/2014/main" id="{00000000-0008-0000-0700-000008000000}"/>
                </a:ext>
              </a:extLst>
            </xdr:cNvPr>
            <xdr:cNvSpPr txBox="1"/>
          </xdr:nvSpPr>
          <xdr:spPr>
            <a:xfrm>
              <a:off x="16593484" y="43749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𝑐𝑜𝑛</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𝑒𝑟𝑟𝑜𝑟𝑒𝑠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𝑔𝑒𝑛𝑒𝑟𝑎𝑑𝑎𝑠</m:t>
                            </m:r>
                          </m:e>
                        </m:eqArr>
                      </m:den>
                    </m:f>
                  </m:oMath>
                </m:oMathPara>
              </a14:m>
              <a:endParaRPr lang="es-CO" sz="1100"/>
            </a:p>
          </xdr:txBody>
        </xdr:sp>
      </mc:Choice>
      <mc:Fallback xmlns="">
        <xdr:sp macro="" textlink="">
          <xdr:nvSpPr>
            <xdr:cNvPr id="8" name="3 CuadroTexto"/>
            <xdr:cNvSpPr txBox="1"/>
          </xdr:nvSpPr>
          <xdr:spPr>
            <a:xfrm>
              <a:off x="16593484" y="43749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solidFill>
                    <a:schemeClr val="tx1"/>
                  </a:solidFill>
                  <a:effectLst/>
                  <a:latin typeface="Cambria Math"/>
                  <a:ea typeface="+mn-ea"/>
                  <a:cs typeface="+mn-cs"/>
                </a:rPr>
                <a:t>█(𝑁° 𝑑𝑒 𝑓𝑎𝑐𝑡𝑢𝑟𝑎𝑠 𝑐𝑜𝑛 @𝑒𝑟𝑟𝑜𝑟𝑒𝑠 𝑑𝑒 𝑓𝑎𝑐𝑡𝑢𝑟𝑎𝑐𝑖ó𝑛)/█(𝑁° 𝑑𝑒 𝑓𝑎𝑐𝑡𝑢𝑟𝑎𝑠 @𝑔𝑒𝑛𝑒𝑟𝑎𝑑𝑎𝑠)</a:t>
              </a:r>
              <a:endParaRPr lang="es-CO" sz="1100"/>
            </a:p>
          </xdr:txBody>
        </xdr:sp>
      </mc:Fallback>
    </mc:AlternateContent>
    <xdr:clientData/>
  </xdr:oneCellAnchor>
  <xdr:oneCellAnchor>
    <xdr:from>
      <xdr:col>17</xdr:col>
      <xdr:colOff>93977</xdr:colOff>
      <xdr:row>17</xdr:row>
      <xdr:rowOff>565547</xdr:rowOff>
    </xdr:from>
    <xdr:ext cx="1275242" cy="606448"/>
    <mc:AlternateContent xmlns:mc="http://schemas.openxmlformats.org/markup-compatibility/2006" xmlns:a14="http://schemas.microsoft.com/office/drawing/2010/main">
      <mc:Choice Requires="a14">
        <xdr:sp macro="" textlink="">
          <xdr:nvSpPr>
            <xdr:cNvPr id="11" name="10 CuadroTexto">
              <a:extLst>
                <a:ext uri="{FF2B5EF4-FFF2-40B4-BE49-F238E27FC236}">
                  <a16:creationId xmlns:a16="http://schemas.microsoft.com/office/drawing/2014/main" id="{00000000-0008-0000-0700-00000B000000}"/>
                </a:ext>
              </a:extLst>
            </xdr:cNvPr>
            <xdr:cNvSpPr txBox="1"/>
          </xdr:nvSpPr>
          <xdr:spPr>
            <a:xfrm>
              <a:off x="16667477" y="893802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latin typeface="Cambria Math"/>
                          </a:rPr>
                          <m:t>𝐷</m:t>
                        </m:r>
                        <m:r>
                          <a:rPr lang="es-CO" sz="1100" b="0" i="1">
                            <a:latin typeface="Cambria Math"/>
                          </a:rPr>
                          <m:t>í</m:t>
                        </m:r>
                        <m:r>
                          <a:rPr lang="es-CO" sz="1100" b="0" i="1">
                            <a:latin typeface="Cambria Math"/>
                          </a:rPr>
                          <m:t>𝑎𝑠</m:t>
                        </m:r>
                        <m:r>
                          <a:rPr lang="es-CO" sz="1100" b="0" i="1">
                            <a:latin typeface="Cambria Math"/>
                          </a:rPr>
                          <m:t> </m:t>
                        </m:r>
                        <m:r>
                          <a:rPr lang="es-CO" sz="1100" b="0" i="1">
                            <a:latin typeface="Cambria Math"/>
                          </a:rPr>
                          <m:t>𝑓𝑖𝑗𝑎𝑑𝑜𝑠</m:t>
                        </m:r>
                        <m:r>
                          <a:rPr lang="es-CO" sz="1100" b="0" i="1">
                            <a:latin typeface="Cambria Math"/>
                          </a:rPr>
                          <m:t> </m:t>
                        </m:r>
                        <m:r>
                          <a:rPr lang="es-CO" sz="1100" b="0" i="1">
                            <a:latin typeface="Cambria Math"/>
                          </a:rPr>
                          <m:t>𝑐𝑟𝑜𝑛𝑜𝑔𝑟𝑎𝑚𝑎</m:t>
                        </m: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𝐷</m:t>
                            </m:r>
                            <m:r>
                              <a:rPr lang="es-CO" sz="1100" b="0" i="1">
                                <a:solidFill>
                                  <a:schemeClr val="tx1"/>
                                </a:solidFill>
                                <a:effectLst/>
                                <a:latin typeface="Cambria Math"/>
                                <a:ea typeface="+mn-ea"/>
                                <a:cs typeface="+mn-cs"/>
                              </a:rPr>
                              <m:t>í</m:t>
                            </m:r>
                            <m:r>
                              <a:rPr lang="es-CO" sz="1100" b="0" i="1">
                                <a:solidFill>
                                  <a:schemeClr val="tx1"/>
                                </a:solidFill>
                                <a:effectLst/>
                                <a:latin typeface="Cambria Math"/>
                                <a:ea typeface="+mn-ea"/>
                                <a:cs typeface="+mn-cs"/>
                              </a:rPr>
                              <m:t>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𝑒𝑗𝑒𝑐𝑢𝑡𝑎𝑑𝑜𝑠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𝑝𝑟𝑜𝑐𝑒𝑠𝑜</m:t>
                            </m:r>
                          </m:e>
                          <m:e>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den>
                    </m:f>
                  </m:oMath>
                </m:oMathPara>
              </a14:m>
              <a:endParaRPr lang="es-CO" sz="1100"/>
            </a:p>
          </xdr:txBody>
        </xdr:sp>
      </mc:Choice>
      <mc:Fallback xmlns="">
        <xdr:sp macro="" textlink="">
          <xdr:nvSpPr>
            <xdr:cNvPr id="11" name="10 CuadroTexto"/>
            <xdr:cNvSpPr txBox="1"/>
          </xdr:nvSpPr>
          <xdr:spPr>
            <a:xfrm>
              <a:off x="16667477" y="893802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a:rPr>
                <a:t>(</a:t>
              </a:r>
              <a:r>
                <a:rPr lang="es-CO" sz="1100" b="0" i="0">
                  <a:latin typeface="Cambria Math"/>
                </a:rPr>
                <a:t>𝐷í𝑎𝑠 𝑓𝑖𝑗𝑎𝑑𝑜𝑠 𝑐𝑟𝑜𝑛𝑜𝑔𝑟𝑎𝑚𝑎)/</a:t>
              </a:r>
              <a:r>
                <a:rPr lang="es-CO" sz="1100" b="0" i="0">
                  <a:solidFill>
                    <a:schemeClr val="tx1"/>
                  </a:solidFill>
                  <a:effectLst/>
                  <a:latin typeface="Cambria Math"/>
                  <a:ea typeface="+mn-ea"/>
                  <a:cs typeface="+mn-cs"/>
                </a:rPr>
                <a:t>█(𝐷í𝑎𝑠 𝑒𝑗𝑒𝑐𝑢𝑡𝑎𝑑𝑜𝑠 𝑝𝑟𝑜𝑐𝑒𝑠𝑜@𝑓𝑎𝑐𝑡𝑢𝑟𝑎𝑐𝑖ó𝑛)</a:t>
              </a:r>
              <a:endParaRPr lang="es-CO" sz="1100"/>
            </a:p>
          </xdr:txBody>
        </xdr:sp>
      </mc:Fallback>
    </mc:AlternateContent>
    <xdr:clientData/>
  </xdr:oneCellAnchor>
  <xdr:oneCellAnchor>
    <xdr:from>
      <xdr:col>17</xdr:col>
      <xdr:colOff>22252</xdr:colOff>
      <xdr:row>21</xdr:row>
      <xdr:rowOff>434428</xdr:rowOff>
    </xdr:from>
    <xdr:ext cx="1570208" cy="717569"/>
    <mc:AlternateContent xmlns:mc="http://schemas.openxmlformats.org/markup-compatibility/2006" xmlns:a14="http://schemas.microsoft.com/office/drawing/2010/main">
      <mc:Choice Requires="a14">
        <xdr:sp macro="" textlink="">
          <xdr:nvSpPr>
            <xdr:cNvPr id="12" name="3 CuadroTexto">
              <a:extLst>
                <a:ext uri="{FF2B5EF4-FFF2-40B4-BE49-F238E27FC236}">
                  <a16:creationId xmlns:a16="http://schemas.microsoft.com/office/drawing/2014/main" id="{00000000-0008-0000-0700-00000C000000}"/>
                </a:ext>
              </a:extLst>
            </xdr:cNvPr>
            <xdr:cNvSpPr txBox="1"/>
          </xdr:nvSpPr>
          <xdr:spPr>
            <a:xfrm>
              <a:off x="16595752" y="1409327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e>
                          <m:e>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r>
                                  <a:rPr lang="es-CO" sz="1100" b="0" i="0">
                                    <a:solidFill>
                                      <a:schemeClr val="tx1"/>
                                    </a:solidFill>
                                    <a:effectLst/>
                                    <a:latin typeface="Cambria Math"/>
                                    <a:ea typeface="+mn-ea"/>
                                    <a:cs typeface="+mn-cs"/>
                                  </a:rPr>
                                  <m:t> </m:t>
                                </m:r>
                              </m:fName>
                              <m:e>
                                <m:r>
                                  <a:rPr lang="es-CO" sz="1100" b="0" i="1">
                                    <a:solidFill>
                                      <a:schemeClr val="tx1"/>
                                    </a:solidFill>
                                    <a:effectLst/>
                                    <a:latin typeface="Cambria Math"/>
                                    <a:ea typeface="+mn-ea"/>
                                    <a:cs typeface="+mn-cs"/>
                                  </a:rPr>
                                  <m:t>𝑐𝑜𝑛𝑡𝑎𝑏𝑖𝑙𝑖𝑧𝑎𝑟</m:t>
                                </m:r>
                              </m:e>
                            </m:func>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𝑔𝑒𝑛𝑒𝑟𝑎𝑑𝑜𝑠</m:t>
                            </m:r>
                          </m:e>
                        </m:eqArr>
                      </m:den>
                    </m:f>
                  </m:oMath>
                </m:oMathPara>
              </a14:m>
              <a:endParaRPr lang="es-CO" sz="1100"/>
            </a:p>
          </xdr:txBody>
        </xdr:sp>
      </mc:Choice>
      <mc:Fallback xmlns="">
        <xdr:sp macro="" textlink="">
          <xdr:nvSpPr>
            <xdr:cNvPr id="12" name="3 CuadroTexto"/>
            <xdr:cNvSpPr txBox="1"/>
          </xdr:nvSpPr>
          <xdr:spPr>
            <a:xfrm>
              <a:off x="16595752" y="1409327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b="0" i="0">
                  <a:solidFill>
                    <a:schemeClr val="tx1"/>
                  </a:solidFill>
                  <a:effectLst/>
                  <a:latin typeface="Cambria Math"/>
                  <a:ea typeface="+mn-ea"/>
                  <a:cs typeface="+mn-cs"/>
                </a:rPr>
                <a:t>█(𝑁° 𝑑𝑒 𝑑𝑜𝑐𝑢𝑚𝑒𝑛𝑡𝑜𝑠@〖sin 〗⁡𝑐𝑜𝑛𝑡𝑎𝑏𝑖𝑙𝑖𝑧𝑎𝑟 )/█(𝑁° 𝑑𝑒 𝑑𝑜𝑐𝑢𝑚𝑒𝑛𝑡𝑜𝑠 @𝑔𝑒𝑛𝑒𝑟𝑎𝑑𝑜𝑠)</a:t>
              </a:r>
              <a:endParaRPr lang="es-CO" sz="1100"/>
            </a:p>
          </xdr:txBody>
        </xdr:sp>
      </mc:Fallback>
    </mc:AlternateContent>
    <xdr:clientData/>
  </xdr:oneCellAnchor>
  <xdr:oneCellAnchor>
    <xdr:from>
      <xdr:col>17</xdr:col>
      <xdr:colOff>15621</xdr:colOff>
      <xdr:row>22</xdr:row>
      <xdr:rowOff>354167</xdr:rowOff>
    </xdr:from>
    <xdr:ext cx="1472660" cy="603242"/>
    <mc:AlternateContent xmlns:mc="http://schemas.openxmlformats.org/markup-compatibility/2006" xmlns:a14="http://schemas.microsoft.com/office/drawing/2010/main">
      <mc:Choice Requires="a14">
        <xdr:sp macro="" textlink="">
          <xdr:nvSpPr>
            <xdr:cNvPr id="13" name="3 CuadroTexto">
              <a:extLst>
                <a:ext uri="{FF2B5EF4-FFF2-40B4-BE49-F238E27FC236}">
                  <a16:creationId xmlns:a16="http://schemas.microsoft.com/office/drawing/2014/main" id="{00000000-0008-0000-0700-00000D000000}"/>
                </a:ext>
              </a:extLst>
            </xdr:cNvPr>
            <xdr:cNvSpPr txBox="1"/>
          </xdr:nvSpPr>
          <xdr:spPr>
            <a:xfrm>
              <a:off x="16589121" y="15375092"/>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a:ea typeface="+mn-ea"/>
                            <a:cs typeface="+mn-cs"/>
                          </a:rPr>
                          <m:t>𝐹𝑎𝑐𝑡𝑢𝑟𝑎𝑠</m:t>
                        </m:r>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fName>
                          <m:e>
                            <m:r>
                              <a:rPr lang="es-CO" sz="1100" b="0" i="1">
                                <a:solidFill>
                                  <a:schemeClr val="tx1"/>
                                </a:solidFill>
                                <a:effectLst/>
                                <a:latin typeface="Cambria Math"/>
                                <a:ea typeface="+mn-ea"/>
                                <a:cs typeface="+mn-cs"/>
                              </a:rPr>
                              <m:t>𝑙𝑖𝑞𝑢𝑖𝑑𝑎𝑟</m:t>
                            </m:r>
                          </m:e>
                        </m:func>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𝑇𝑜𝑡𝑎𝑙</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𝑝𝑎𝑟𝑎</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𝑙𝑖𝑢𝑖𝑑𝑎𝑟</m:t>
                            </m:r>
                          </m:e>
                        </m:eqArr>
                      </m:den>
                    </m:f>
                  </m:oMath>
                </m:oMathPara>
              </a14:m>
              <a:endParaRPr lang="es-CO" sz="1100"/>
            </a:p>
          </xdr:txBody>
        </xdr:sp>
      </mc:Choice>
      <mc:Fallback xmlns="">
        <xdr:sp macro="" textlink="">
          <xdr:nvSpPr>
            <xdr:cNvPr id="13" name="3 CuadroTexto"/>
            <xdr:cNvSpPr txBox="1"/>
          </xdr:nvSpPr>
          <xdr:spPr>
            <a:xfrm>
              <a:off x="16589121" y="15375092"/>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i="0">
                  <a:latin typeface="Cambria Math"/>
                </a:rPr>
                <a:t>(</a:t>
              </a:r>
              <a:r>
                <a:rPr lang="es-CO" sz="1100" b="0" i="0">
                  <a:solidFill>
                    <a:schemeClr val="tx1"/>
                  </a:solidFill>
                  <a:effectLst/>
                  <a:latin typeface="Cambria Math"/>
                  <a:ea typeface="+mn-ea"/>
                  <a:cs typeface="+mn-cs"/>
                </a:rPr>
                <a:t>𝐹𝑎𝑐𝑡𝑢𝑟𝑎𝑠 sin⁡𝑙𝑖𝑞𝑢𝑖𝑑𝑎𝑟)/█(𝑇𝑜𝑡𝑎𝑙 𝑑𝑒 𝑓𝑎𝑐𝑡𝑢𝑟𝑎𝑠 @𝑝𝑎𝑟𝑎 𝑙𝑖𝑢𝑖𝑑𝑎𝑟)</a:t>
              </a:r>
              <a:endParaRPr lang="es-CO"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5" name="4 Imagen" descr="Descripción: Logo Fonvalmed">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611312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oneCellAnchor>
    <xdr:from>
      <xdr:col>17</xdr:col>
      <xdr:colOff>56129</xdr:colOff>
      <xdr:row>10</xdr:row>
      <xdr:rowOff>81642</xdr:rowOff>
    </xdr:from>
    <xdr:ext cx="1067821" cy="413658"/>
    <mc:AlternateContent xmlns:mc="http://schemas.openxmlformats.org/markup-compatibility/2006" xmlns:a14="http://schemas.microsoft.com/office/drawing/2010/main">
      <mc:Choice Requires="a14">
        <xdr:sp macro="" textlink="">
          <xdr:nvSpPr>
            <xdr:cNvPr id="7" name="3 CuadroTexto">
              <a:extLst>
                <a:ext uri="{FF2B5EF4-FFF2-40B4-BE49-F238E27FC236}">
                  <a16:creationId xmlns:a16="http://schemas.microsoft.com/office/drawing/2014/main" id="{00000000-0008-0000-0800-000007000000}"/>
                </a:ext>
              </a:extLst>
            </xdr:cNvPr>
            <xdr:cNvSpPr txBox="1"/>
          </xdr:nvSpPr>
          <xdr:spPr>
            <a:xfrm>
              <a:off x="13086329" y="2748642"/>
              <a:ext cx="106782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𝐼𝑛𝑐𝑜𝑛𝑠𝑖𝑠𝑡𝑒𝑛𝑐𝑖𝑎𝑠</m:t>
                        </m:r>
                      </m:num>
                      <m:den>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𝑑𝑎𝑡𝑜𝑠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𝑎𝑛𝑎𝑙𝑖𝑧𝑎𝑑𝑜𝑠</m:t>
                        </m:r>
                      </m:den>
                    </m:f>
                  </m:oMath>
                </m:oMathPara>
              </a14:m>
              <a:endParaRPr lang="es-CO" sz="1100"/>
            </a:p>
          </xdr:txBody>
        </xdr:sp>
      </mc:Choice>
      <mc:Fallback xmlns="">
        <xdr:sp macro="" textlink="">
          <xdr:nvSpPr>
            <xdr:cNvPr id="7" name="3 CuadroTexto">
              <a:extLst>
                <a:ext uri="{FF2B5EF4-FFF2-40B4-BE49-F238E27FC236}">
                  <a16:creationId xmlns:a16="http://schemas.microsoft.com/office/drawing/2014/main" id="{00000000-0008-0000-0800-000007000000}"/>
                </a:ext>
              </a:extLst>
            </xdr:cNvPr>
            <xdr:cNvSpPr txBox="1"/>
          </xdr:nvSpPr>
          <xdr:spPr>
            <a:xfrm>
              <a:off x="13086329" y="2748642"/>
              <a:ext cx="106782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𝑇𝑜𝑡𝑎𝑙 𝑑𝑒 𝐼𝑛𝑐𝑜𝑛𝑠𝑖𝑠𝑡𝑒𝑛𝑐𝑖𝑎𝑠)/(𝑇𝑜𝑡𝑎𝑙 𝑑𝑒 𝑑𝑎𝑡𝑜𝑠 𝑎𝑛𝑎𝑙𝑖𝑧𝑎𝑑𝑜𝑠)</a:t>
              </a:r>
              <a:endParaRPr lang="es-CO" sz="1100"/>
            </a:p>
          </xdr:txBody>
        </xdr:sp>
      </mc:Fallback>
    </mc:AlternateContent>
    <xdr:clientData/>
  </xdr:oneCellAnchor>
  <xdr:twoCellAnchor editAs="oneCell">
    <xdr:from>
      <xdr:col>1</xdr:col>
      <xdr:colOff>27213</xdr:colOff>
      <xdr:row>0</xdr:row>
      <xdr:rowOff>68036</xdr:rowOff>
    </xdr:from>
    <xdr:to>
      <xdr:col>1</xdr:col>
      <xdr:colOff>707571</xdr:colOff>
      <xdr:row>2</xdr:row>
      <xdr:rowOff>95250</xdr:rowOff>
    </xdr:to>
    <xdr:pic>
      <xdr:nvPicPr>
        <xdr:cNvPr id="8" name="7 Imagen" descr="Descripción: Logo Fonvalmed">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134205</xdr:rowOff>
    </xdr:to>
    <xdr:sp macro="" textlink="">
      <xdr:nvSpPr>
        <xdr:cNvPr id="9" name="1 Botón de acción: Inicio">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612582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eguimientos%20CI\GESTI&#211;N%20COMUNICACI&#211;N\Seguimiento%20Riesgos%20Comunicaciones%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eguimientos%20CI\PARTICIPACI&#211;N%20CIUDADANA\Seguimiento%20de%20riegos%20finales%20participaci&#243;n%20ciudadan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eguimientos%20CI\PARTICIPACI&#211;N%20CIUDADANA\Seguimirnto%20Riesgos%20Participaci&#243;n.%20Revisa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GESTI&#211;N%20DE%20OBRAS\AMBIENT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eguimientos%20CI\FACTURACI&#211;N\Riesgos%20Finales%20Facturaci&#243;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Fonvalmed_2\AppData\Local\Microsoft\Windows\Temporary%20Internet%20Files\Content.Outlook\EB4S6SYS\Copia%20de%20Seguimiento%20del%20riesg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eguimientos%20CI\DIRECCIONAMIENTO%20ESTRAT&#201;GICO\Seguimiento%20Riesgos-%20Planeaci&#243;n%20Estrat&#233;gic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eguimientos%20CI\PRESUPUESTO\Seguimiento%20del%20riesgo%20-%20Presupuest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eguimientos%20CI\TESORER&#205;A\Seguimiento%20de%20Riesgos%20Finales%20Tesorer&#237;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0.%20SEGUIMIENTO%20MATRIZ%20RIESGOS%20CONTROL%20INTER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jquirog1\Documents\02%20RIESGOS\02%20CORRUPCION\01%20MATRICES\2014\R%20CORUPCION_AGO%202014\DTAF\MATRIZ%20DE%20RIESGO%20DE%20CORRUPCION%20%20DTAF%20AGOSTO%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FACTIBILIDAD%20PROYECTOS%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aleman1\Documents\RIESGOS\OPERATIVOS\2014\MATRIZ\MATRIZ%20RIESGOS%20VALORIZACION%20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jisazas1\Documents\OAP\Riesgos_IDU_2016\3_Riesgos_Corrupci&#243;n\MATRICES_PUBLICADAS\1.%20PLANEACION_ESTRATEG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ppintoa1\AppData\Local\Microsoft\Windows\Temporary%20Internet%20Files\Content.Outlook\ICQAW94A\Copia%20de%20MR%20CORRUPCION%20OTC%202013%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jisazas1\Downloads\MATRIZ_RIESGOS_GESTI&#211;N_PROCESO_APOYO_VALORIZACI&#211;N_FINANCIACION_PROYECTOS_201507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jquirog2\Downloads\COMUNICACIONES\MATRIZ_Excel_RG_COMUNICACIONES_12Julio2017_Definiti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onvalmed\AppData\Local\Microsoft\Windows\Temporary%20Internet%20Files\Content.Outlook\060RZZTB\DIRECCIONAMIENTO\Riesgos%20planeaci&#243;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 val="Calificación"/>
    </sheetNames>
    <sheetDataSet>
      <sheetData sheetId="0" refreshError="1"/>
      <sheetData sheetId="1" refreshError="1"/>
      <sheetData sheetId="2" refreshError="1">
        <row r="2">
          <cell r="A2" t="str">
            <v>Rara vez</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 Comunicaciones"/>
      <sheetName val="Hoja1"/>
      <sheetName val="List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Tesoreria"/>
      <sheetName val="Hoja1"/>
      <sheetName val="Listas"/>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ontrol Interno"/>
      <sheetName val="Hoja1"/>
      <sheetName val="Lis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row r="2">
          <cell r="A2" t="str">
            <v>Posible</v>
          </cell>
        </row>
        <row r="3">
          <cell r="A3" t="str">
            <v>Casi Seguro</v>
          </cell>
        </row>
        <row r="9">
          <cell r="C9" t="str">
            <v>Preventivo</v>
          </cell>
        </row>
        <row r="10">
          <cell r="C10" t="str">
            <v>Correctivo</v>
          </cell>
        </row>
        <row r="13">
          <cell r="D13" t="str">
            <v>SI</v>
          </cell>
        </row>
        <row r="14">
          <cell r="D14" t="str">
            <v>NO</v>
          </cell>
        </row>
        <row r="17">
          <cell r="E17" t="str">
            <v>Reducir</v>
          </cell>
        </row>
        <row r="18">
          <cell r="E18" t="str">
            <v>Evitar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R3" t="str">
            <v>Previo</v>
          </cell>
          <cell r="S3" t="str">
            <v>Limitado</v>
          </cell>
          <cell r="T3" t="str">
            <v>Ninguno</v>
          </cell>
        </row>
        <row r="4">
          <cell r="R4" t="str">
            <v>Posterior</v>
          </cell>
          <cell r="S4" t="str">
            <v>Medio</v>
          </cell>
          <cell r="T4" t="str">
            <v>Probabilidad</v>
          </cell>
        </row>
        <row r="5">
          <cell r="R5" t="str">
            <v>Pre. y Post.</v>
          </cell>
          <cell r="S5" t="str">
            <v>Fuerte</v>
          </cell>
          <cell r="T5" t="str">
            <v>Impacto</v>
          </cell>
        </row>
        <row r="6">
          <cell r="T6" t="str">
            <v>Ambos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row r="3">
          <cell r="Q3" t="str">
            <v>Método</v>
          </cell>
        </row>
        <row r="4">
          <cell r="Q4" t="str">
            <v>R. Humano</v>
          </cell>
        </row>
        <row r="5">
          <cell r="Q5" t="str">
            <v>Financiero</v>
          </cell>
        </row>
        <row r="6">
          <cell r="Q6" t="str">
            <v>Tecnológico</v>
          </cell>
        </row>
        <row r="7">
          <cell r="Q7" t="str">
            <v>Infraestructura</v>
          </cell>
        </row>
        <row r="8">
          <cell r="Q8" t="str">
            <v>Ambiente de trabajo</v>
          </cell>
        </row>
        <row r="9">
          <cell r="Q9" t="str">
            <v>Otros recursos</v>
          </cell>
        </row>
        <row r="10">
          <cell r="Q10" t="str">
            <v>Proveedor</v>
          </cell>
        </row>
        <row r="11">
          <cell r="Q11" t="str">
            <v>Cliente</v>
          </cell>
        </row>
        <row r="12">
          <cell r="Q12" t="str">
            <v>Naturales</v>
          </cell>
        </row>
        <row r="13">
          <cell r="Q13" t="str">
            <v>Externo</v>
          </cell>
        </row>
        <row r="14">
          <cell r="Q14" t="str">
            <v>Otro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row r="9">
          <cell r="B9" t="str">
            <v>Moderado</v>
          </cell>
        </row>
        <row r="10">
          <cell r="B10" t="str">
            <v>Mayor</v>
          </cell>
        </row>
        <row r="11">
          <cell r="B11" t="str">
            <v>Catastrófico</v>
          </cell>
        </row>
        <row r="27">
          <cell r="F27" t="str">
            <v>Permanente</v>
          </cell>
        </row>
        <row r="28">
          <cell r="F28" t="str">
            <v>Diario</v>
          </cell>
        </row>
        <row r="29">
          <cell r="F29" t="str">
            <v>Semanal</v>
          </cell>
        </row>
        <row r="30">
          <cell r="F30" t="str">
            <v>Mensual</v>
          </cell>
        </row>
        <row r="31">
          <cell r="F31" t="str">
            <v>Semestral</v>
          </cell>
        </row>
        <row r="32">
          <cell r="F32" t="str">
            <v>Anual</v>
          </cell>
        </row>
        <row r="33">
          <cell r="F33" t="str">
            <v>Cuatrianual</v>
          </cell>
        </row>
        <row r="34">
          <cell r="F34" t="str">
            <v>Según evento</v>
          </cell>
        </row>
        <row r="37">
          <cell r="G37" t="str">
            <v>01 de Enero - 30 de Abril</v>
          </cell>
        </row>
        <row r="38">
          <cell r="G38" t="str">
            <v>01 de Mayo - 30 de Agosto</v>
          </cell>
        </row>
        <row r="39">
          <cell r="G39" t="str">
            <v>01 de Septiembre - 30 de Diciembre</v>
          </cell>
        </row>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row r="17">
          <cell r="E17" t="str">
            <v>Reducir</v>
          </cell>
        </row>
        <row r="18">
          <cell r="E18" t="str">
            <v>Evitar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row r="3">
          <cell r="R3" t="str">
            <v>Previo</v>
          </cell>
        </row>
        <row r="4">
          <cell r="R4" t="str">
            <v>Posterior</v>
          </cell>
        </row>
        <row r="5">
          <cell r="R5" t="str">
            <v>Pre. y Post.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row r="3">
          <cell r="F3">
            <v>1</v>
          </cell>
        </row>
        <row r="14">
          <cell r="O14" t="str">
            <v>Remota</v>
          </cell>
        </row>
        <row r="15">
          <cell r="O15" t="str">
            <v>Baja</v>
          </cell>
        </row>
        <row r="16">
          <cell r="O16" t="str">
            <v>Posible</v>
          </cell>
        </row>
        <row r="17">
          <cell r="O17" t="str">
            <v>Alta</v>
          </cell>
        </row>
        <row r="18">
          <cell r="O18" t="str">
            <v>Casi Seguro</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Hoja1"/>
      <sheetName val="Gestión Fra- TH."/>
      <sheetName val="List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79"/>
  <sheetViews>
    <sheetView topLeftCell="G1" zoomScaleNormal="100" zoomScaleSheetLayoutView="85" workbookViewId="0">
      <selection activeCell="H2" sqref="H2:O2"/>
    </sheetView>
  </sheetViews>
  <sheetFormatPr baseColWidth="10" defaultColWidth="0" defaultRowHeight="14.25" zeroHeight="1" x14ac:dyDescent="0.2"/>
  <cols>
    <col min="1" max="1" width="3.85546875" style="7" customWidth="1"/>
    <col min="2" max="2" width="13" style="7" customWidth="1"/>
    <col min="3" max="4" width="11.42578125" style="7" customWidth="1"/>
    <col min="5" max="5" width="5.7109375" style="7" customWidth="1"/>
    <col min="6" max="6" width="20.5703125" style="7" customWidth="1"/>
    <col min="7" max="8" width="11.42578125" style="7" customWidth="1"/>
    <col min="9" max="9" width="5.7109375" style="7" customWidth="1"/>
    <col min="10" max="10" width="16.7109375" style="7" customWidth="1"/>
    <col min="11" max="11" width="11.42578125" style="7" customWidth="1"/>
    <col min="12" max="12" width="10.5703125" style="7" customWidth="1"/>
    <col min="13" max="13" width="5.7109375" style="7" customWidth="1"/>
    <col min="14" max="14" width="17.42578125" style="7" customWidth="1"/>
    <col min="15" max="15" width="11.42578125" style="7" customWidth="1"/>
    <col min="16" max="16" width="10.42578125" style="7" customWidth="1"/>
    <col min="17" max="17" width="5.7109375" style="7" customWidth="1"/>
    <col min="18" max="18" width="19.85546875" style="7" customWidth="1"/>
    <col min="19" max="19" width="13.85546875" style="7" customWidth="1"/>
    <col min="20" max="20" width="11.42578125" style="7" customWidth="1"/>
    <col min="21" max="21" width="4.42578125" style="7" customWidth="1"/>
    <col min="22" max="44" width="0" style="7" hidden="1" customWidth="1"/>
    <col min="45" max="16384" width="11.42578125" style="7" hidden="1"/>
  </cols>
  <sheetData>
    <row r="1" spans="1:44" ht="11.25" customHeight="1" thickTop="1" x14ac:dyDescent="0.2">
      <c r="A1" s="18"/>
      <c r="B1" s="19"/>
      <c r="C1" s="19"/>
      <c r="D1" s="19"/>
      <c r="E1" s="913"/>
      <c r="F1" s="913"/>
      <c r="G1" s="913"/>
      <c r="H1" s="913"/>
      <c r="I1" s="913"/>
      <c r="J1" s="913"/>
      <c r="K1" s="913"/>
      <c r="L1" s="913"/>
      <c r="M1" s="913"/>
      <c r="N1" s="913"/>
      <c r="O1" s="913"/>
      <c r="P1" s="913"/>
      <c r="Q1" s="913"/>
      <c r="R1" s="19"/>
      <c r="S1" s="19"/>
      <c r="T1" s="19"/>
      <c r="U1" s="20"/>
      <c r="V1" s="21"/>
      <c r="W1" s="21"/>
      <c r="X1" s="21"/>
      <c r="Y1" s="21"/>
      <c r="Z1" s="21"/>
      <c r="AA1" s="21"/>
      <c r="AB1" s="21"/>
      <c r="AC1" s="21"/>
      <c r="AD1" s="21"/>
      <c r="AE1" s="21"/>
      <c r="AF1" s="21"/>
      <c r="AG1" s="21"/>
      <c r="AH1" s="21"/>
      <c r="AI1" s="21"/>
      <c r="AJ1" s="21"/>
      <c r="AK1" s="21"/>
      <c r="AL1" s="21"/>
      <c r="AM1" s="21"/>
      <c r="AN1" s="21"/>
      <c r="AO1" s="21"/>
      <c r="AP1" s="21"/>
      <c r="AQ1" s="21"/>
      <c r="AR1" s="21"/>
    </row>
    <row r="2" spans="1:44" ht="46.5" customHeight="1" x14ac:dyDescent="0.2">
      <c r="A2" s="22"/>
      <c r="B2" s="23"/>
      <c r="C2" s="23"/>
      <c r="D2" s="23"/>
      <c r="E2" s="23"/>
      <c r="F2" s="23"/>
      <c r="G2" s="23"/>
      <c r="H2" s="914" t="s">
        <v>1001</v>
      </c>
      <c r="I2" s="915"/>
      <c r="J2" s="915"/>
      <c r="K2" s="915"/>
      <c r="L2" s="915"/>
      <c r="M2" s="915"/>
      <c r="N2" s="915"/>
      <c r="O2" s="916"/>
      <c r="P2" s="23"/>
      <c r="Q2" s="23"/>
      <c r="R2" s="24"/>
      <c r="S2" s="25"/>
      <c r="T2" s="26"/>
      <c r="U2" s="27"/>
      <c r="V2" s="21"/>
      <c r="W2" s="21"/>
      <c r="X2" s="21"/>
      <c r="Y2" s="21"/>
      <c r="Z2" s="21"/>
      <c r="AA2" s="21"/>
      <c r="AB2" s="21"/>
      <c r="AC2" s="21"/>
      <c r="AD2" s="21"/>
      <c r="AE2" s="21"/>
      <c r="AF2" s="21"/>
      <c r="AG2" s="21"/>
      <c r="AH2" s="21"/>
      <c r="AI2" s="21"/>
      <c r="AJ2" s="21"/>
      <c r="AK2" s="21"/>
      <c r="AL2" s="21"/>
      <c r="AM2" s="21"/>
      <c r="AN2" s="21"/>
      <c r="AO2" s="21"/>
      <c r="AP2" s="21"/>
      <c r="AQ2" s="21"/>
      <c r="AR2" s="21"/>
    </row>
    <row r="3" spans="1:44" x14ac:dyDescent="0.2">
      <c r="A3" s="22"/>
      <c r="B3" s="23"/>
      <c r="C3" s="23"/>
      <c r="D3" s="23"/>
      <c r="E3" s="23"/>
      <c r="F3" s="23"/>
      <c r="G3" s="23"/>
      <c r="H3" s="23"/>
      <c r="I3" s="23"/>
      <c r="J3" s="23"/>
      <c r="K3" s="23"/>
      <c r="L3" s="23"/>
      <c r="M3" s="23"/>
      <c r="N3" s="23"/>
      <c r="O3" s="23"/>
      <c r="P3" s="23"/>
      <c r="Q3" s="23"/>
      <c r="R3" s="23"/>
      <c r="S3" s="23"/>
      <c r="T3" s="23"/>
      <c r="U3" s="27"/>
      <c r="V3" s="21"/>
      <c r="W3" s="21"/>
      <c r="X3" s="21"/>
      <c r="Y3" s="21"/>
      <c r="Z3" s="21"/>
      <c r="AA3" s="21"/>
      <c r="AB3" s="21"/>
      <c r="AC3" s="21"/>
      <c r="AD3" s="21"/>
      <c r="AE3" s="21"/>
      <c r="AF3" s="21"/>
      <c r="AG3" s="21"/>
      <c r="AH3" s="21"/>
      <c r="AI3" s="21"/>
      <c r="AJ3" s="21"/>
      <c r="AK3" s="21"/>
      <c r="AL3" s="21"/>
      <c r="AM3" s="21"/>
      <c r="AN3" s="21"/>
      <c r="AO3" s="21"/>
      <c r="AP3" s="21"/>
      <c r="AQ3" s="21"/>
      <c r="AR3" s="21"/>
    </row>
    <row r="4" spans="1:44" ht="9.75" customHeight="1" x14ac:dyDescent="0.2">
      <c r="A4" s="22"/>
      <c r="B4" s="23"/>
      <c r="C4" s="23"/>
      <c r="D4" s="23"/>
      <c r="E4" s="23"/>
      <c r="F4" s="23"/>
      <c r="G4" s="23"/>
      <c r="H4" s="23"/>
      <c r="I4" s="23"/>
      <c r="J4" s="23"/>
      <c r="K4" s="23"/>
      <c r="L4" s="23"/>
      <c r="M4" s="23"/>
      <c r="N4" s="23"/>
      <c r="O4" s="23"/>
      <c r="P4" s="23"/>
      <c r="Q4" s="23"/>
      <c r="R4" s="23"/>
      <c r="S4" s="23"/>
      <c r="T4" s="23"/>
      <c r="U4" s="27"/>
      <c r="V4" s="21"/>
      <c r="W4" s="21"/>
      <c r="X4" s="21"/>
      <c r="Y4" s="21"/>
      <c r="Z4" s="21"/>
      <c r="AA4" s="21"/>
      <c r="AB4" s="21"/>
      <c r="AC4" s="21"/>
      <c r="AD4" s="21"/>
      <c r="AE4" s="21"/>
      <c r="AF4" s="21"/>
      <c r="AG4" s="21"/>
      <c r="AH4" s="21"/>
      <c r="AI4" s="21"/>
      <c r="AJ4" s="21"/>
      <c r="AK4" s="21"/>
      <c r="AL4" s="21"/>
      <c r="AM4" s="21"/>
      <c r="AN4" s="21"/>
      <c r="AO4" s="21"/>
      <c r="AP4" s="21"/>
      <c r="AQ4" s="21"/>
      <c r="AR4" s="21"/>
    </row>
    <row r="5" spans="1:44" x14ac:dyDescent="0.2">
      <c r="A5" s="22"/>
      <c r="B5" s="23"/>
      <c r="C5" s="23"/>
      <c r="D5" s="23"/>
      <c r="E5" s="23"/>
      <c r="F5" s="23"/>
      <c r="G5" s="23"/>
      <c r="H5" s="23"/>
      <c r="I5" s="23"/>
      <c r="J5" s="23"/>
      <c r="K5" s="23"/>
      <c r="L5" s="23"/>
      <c r="M5" s="23"/>
      <c r="N5" s="23"/>
      <c r="O5" s="23"/>
      <c r="P5" s="23"/>
      <c r="Q5" s="23"/>
      <c r="R5" s="23"/>
      <c r="S5" s="23"/>
      <c r="T5" s="23"/>
      <c r="U5" s="27"/>
      <c r="V5" s="21"/>
      <c r="W5" s="21"/>
      <c r="X5" s="21"/>
      <c r="Y5" s="21"/>
      <c r="Z5" s="21"/>
      <c r="AA5" s="21"/>
      <c r="AB5" s="21"/>
      <c r="AC5" s="21"/>
      <c r="AD5" s="21"/>
      <c r="AE5" s="21"/>
      <c r="AF5" s="21"/>
      <c r="AG5" s="21"/>
      <c r="AH5" s="21"/>
      <c r="AI5" s="21"/>
      <c r="AJ5" s="21"/>
      <c r="AK5" s="21"/>
      <c r="AL5" s="21"/>
      <c r="AM5" s="21"/>
      <c r="AN5" s="21"/>
      <c r="AO5" s="21"/>
      <c r="AP5" s="21"/>
      <c r="AQ5" s="21"/>
      <c r="AR5" s="21"/>
    </row>
    <row r="6" spans="1:44" ht="5.0999999999999996" customHeight="1" x14ac:dyDescent="0.2">
      <c r="A6" s="22"/>
      <c r="B6" s="23"/>
      <c r="C6" s="23"/>
      <c r="D6" s="23"/>
      <c r="E6" s="23"/>
      <c r="F6" s="23"/>
      <c r="G6" s="23"/>
      <c r="H6" s="23"/>
      <c r="I6" s="23"/>
      <c r="J6" s="23"/>
      <c r="K6" s="23"/>
      <c r="L6" s="23"/>
      <c r="M6" s="23"/>
      <c r="N6" s="23"/>
      <c r="O6" s="23"/>
      <c r="P6" s="23"/>
      <c r="Q6" s="23"/>
      <c r="R6" s="23"/>
      <c r="S6" s="23"/>
      <c r="T6" s="23"/>
      <c r="U6" s="27"/>
      <c r="V6" s="21"/>
      <c r="W6" s="21"/>
      <c r="X6" s="21"/>
      <c r="Y6" s="21"/>
      <c r="Z6" s="21"/>
      <c r="AA6" s="21"/>
      <c r="AB6" s="21"/>
      <c r="AC6" s="21"/>
      <c r="AD6" s="21"/>
      <c r="AE6" s="21"/>
      <c r="AF6" s="21"/>
      <c r="AG6" s="21"/>
      <c r="AH6" s="21"/>
      <c r="AI6" s="21"/>
      <c r="AJ6" s="21"/>
      <c r="AK6" s="21"/>
      <c r="AL6" s="21"/>
      <c r="AM6" s="21"/>
      <c r="AN6" s="21"/>
      <c r="AO6" s="21"/>
      <c r="AP6" s="21"/>
      <c r="AQ6" s="21"/>
      <c r="AR6" s="21"/>
    </row>
    <row r="7" spans="1:44" x14ac:dyDescent="0.2">
      <c r="A7" s="22"/>
      <c r="B7" s="23"/>
      <c r="C7" s="23"/>
      <c r="D7" s="23"/>
      <c r="E7" s="23"/>
      <c r="F7" s="23"/>
      <c r="G7" s="23"/>
      <c r="H7" s="23"/>
      <c r="I7" s="23"/>
      <c r="J7" s="23"/>
      <c r="K7" s="23"/>
      <c r="L7" s="23"/>
      <c r="M7" s="23"/>
      <c r="N7" s="23"/>
      <c r="O7" s="23"/>
      <c r="P7" s="23"/>
      <c r="Q7" s="23"/>
      <c r="R7" s="23"/>
      <c r="S7" s="23"/>
      <c r="T7" s="23"/>
      <c r="U7" s="27"/>
      <c r="V7" s="21"/>
      <c r="W7" s="21"/>
      <c r="X7" s="21"/>
      <c r="Y7" s="21"/>
      <c r="Z7" s="21"/>
      <c r="AA7" s="21"/>
      <c r="AB7" s="21"/>
      <c r="AC7" s="21"/>
      <c r="AD7" s="21"/>
      <c r="AE7" s="21"/>
      <c r="AF7" s="21"/>
      <c r="AG7" s="21"/>
      <c r="AH7" s="21"/>
      <c r="AI7" s="21"/>
      <c r="AJ7" s="21"/>
      <c r="AK7" s="21"/>
      <c r="AL7" s="21"/>
      <c r="AM7" s="21"/>
      <c r="AN7" s="21"/>
      <c r="AO7" s="21"/>
      <c r="AP7" s="21"/>
      <c r="AQ7" s="21"/>
      <c r="AR7" s="21"/>
    </row>
    <row r="8" spans="1:44" x14ac:dyDescent="0.2">
      <c r="A8" s="22"/>
      <c r="B8" s="23"/>
      <c r="C8" s="23"/>
      <c r="D8" s="23"/>
      <c r="E8" s="23"/>
      <c r="F8" s="23"/>
      <c r="G8" s="23"/>
      <c r="H8" s="23"/>
      <c r="I8" s="23"/>
      <c r="J8" s="23"/>
      <c r="K8" s="23"/>
      <c r="L8" s="23"/>
      <c r="M8" s="23"/>
      <c r="N8" s="23"/>
      <c r="O8" s="23"/>
      <c r="P8" s="23"/>
      <c r="Q8" s="23"/>
      <c r="R8" s="23"/>
      <c r="S8" s="23"/>
      <c r="T8" s="23"/>
      <c r="U8" s="27"/>
      <c r="V8" s="21"/>
      <c r="W8" s="21"/>
      <c r="X8" s="21"/>
      <c r="Y8" s="21"/>
      <c r="Z8" s="21"/>
      <c r="AA8" s="21"/>
      <c r="AB8" s="21"/>
      <c r="AC8" s="21"/>
      <c r="AD8" s="21"/>
      <c r="AE8" s="21"/>
      <c r="AF8" s="21"/>
      <c r="AG8" s="21"/>
      <c r="AH8" s="21"/>
      <c r="AI8" s="21"/>
      <c r="AJ8" s="21"/>
      <c r="AK8" s="21"/>
      <c r="AL8" s="21"/>
      <c r="AM8" s="21"/>
      <c r="AN8" s="21"/>
      <c r="AO8" s="21"/>
      <c r="AP8" s="21"/>
      <c r="AQ8" s="21"/>
      <c r="AR8" s="21"/>
    </row>
    <row r="9" spans="1:44" x14ac:dyDescent="0.2">
      <c r="A9" s="22"/>
      <c r="B9" s="23"/>
      <c r="C9" s="23"/>
      <c r="D9" s="23"/>
      <c r="E9" s="23"/>
      <c r="F9" s="23"/>
      <c r="G9" s="23"/>
      <c r="H9" s="23"/>
      <c r="I9" s="23"/>
      <c r="J9" s="23"/>
      <c r="K9" s="23"/>
      <c r="L9" s="23"/>
      <c r="M9" s="23"/>
      <c r="N9" s="23"/>
      <c r="O9" s="23"/>
      <c r="P9" s="23"/>
      <c r="Q9" s="23"/>
      <c r="R9" s="23"/>
      <c r="S9" s="23"/>
      <c r="T9" s="23"/>
      <c r="U9" s="27"/>
      <c r="V9" s="21"/>
      <c r="W9" s="21"/>
      <c r="X9" s="21"/>
      <c r="Y9" s="21"/>
      <c r="Z9" s="21"/>
      <c r="AA9" s="21"/>
      <c r="AB9" s="21"/>
      <c r="AC9" s="21"/>
      <c r="AD9" s="21"/>
      <c r="AE9" s="21"/>
      <c r="AF9" s="21"/>
      <c r="AG9" s="21"/>
      <c r="AH9" s="21"/>
      <c r="AI9" s="21"/>
      <c r="AJ9" s="21"/>
      <c r="AK9" s="21"/>
      <c r="AL9" s="21"/>
      <c r="AM9" s="21"/>
      <c r="AN9" s="21"/>
      <c r="AO9" s="21"/>
      <c r="AP9" s="21"/>
      <c r="AQ9" s="21"/>
      <c r="AR9" s="21"/>
    </row>
    <row r="10" spans="1:44" x14ac:dyDescent="0.2">
      <c r="A10" s="22"/>
      <c r="B10" s="23"/>
      <c r="C10" s="23"/>
      <c r="D10" s="23"/>
      <c r="E10" s="23"/>
      <c r="F10" s="23"/>
      <c r="G10" s="23"/>
      <c r="H10" s="23"/>
      <c r="I10" s="23"/>
      <c r="J10" s="23"/>
      <c r="K10" s="23"/>
      <c r="L10" s="23"/>
      <c r="M10" s="23"/>
      <c r="N10" s="23"/>
      <c r="O10" s="23"/>
      <c r="P10" s="23"/>
      <c r="Q10" s="23"/>
      <c r="R10" s="23"/>
      <c r="S10" s="23"/>
      <c r="T10" s="23"/>
      <c r="U10" s="27"/>
      <c r="V10" s="21"/>
      <c r="W10" s="21"/>
      <c r="X10" s="21"/>
      <c r="Y10" s="21"/>
      <c r="Z10" s="21"/>
      <c r="AA10" s="21"/>
      <c r="AB10" s="21"/>
      <c r="AC10" s="21"/>
      <c r="AD10" s="21"/>
      <c r="AE10" s="21"/>
      <c r="AF10" s="21"/>
      <c r="AG10" s="21"/>
      <c r="AH10" s="21"/>
      <c r="AI10" s="21"/>
      <c r="AJ10" s="21"/>
      <c r="AK10" s="21"/>
      <c r="AL10" s="21"/>
      <c r="AM10" s="21"/>
      <c r="AN10" s="21"/>
      <c r="AO10" s="21"/>
      <c r="AP10" s="21"/>
      <c r="AQ10" s="21"/>
      <c r="AR10" s="21"/>
    </row>
    <row r="11" spans="1:44" hidden="1" x14ac:dyDescent="0.2">
      <c r="A11" s="22"/>
      <c r="B11" s="23"/>
      <c r="C11" s="23"/>
      <c r="D11" s="23"/>
      <c r="E11" s="23"/>
      <c r="F11" s="23"/>
      <c r="G11" s="23"/>
      <c r="H11" s="23"/>
      <c r="I11" s="23"/>
      <c r="J11" s="23"/>
      <c r="K11" s="23"/>
      <c r="L11" s="23"/>
      <c r="M11" s="23"/>
      <c r="N11" s="23"/>
      <c r="O11" s="23"/>
      <c r="P11" s="23"/>
      <c r="Q11" s="23"/>
      <c r="R11" s="23"/>
      <c r="S11" s="23"/>
      <c r="T11" s="23"/>
      <c r="U11" s="27"/>
      <c r="V11" s="21"/>
      <c r="W11" s="21"/>
      <c r="X11" s="21"/>
      <c r="Y11" s="21"/>
      <c r="Z11" s="21"/>
      <c r="AA11" s="21"/>
      <c r="AB11" s="21"/>
      <c r="AC11" s="21"/>
      <c r="AD11" s="21"/>
      <c r="AE11" s="21"/>
      <c r="AF11" s="21"/>
      <c r="AG11" s="21"/>
      <c r="AH11" s="21"/>
      <c r="AI11" s="21"/>
      <c r="AJ11" s="21"/>
      <c r="AK11" s="21"/>
      <c r="AL11" s="21"/>
      <c r="AM11" s="21"/>
      <c r="AN11" s="21"/>
      <c r="AO11" s="21"/>
      <c r="AP11" s="21"/>
      <c r="AQ11" s="21"/>
      <c r="AR11" s="21"/>
    </row>
    <row r="12" spans="1:44" ht="6" customHeight="1" x14ac:dyDescent="0.2">
      <c r="A12" s="22"/>
      <c r="B12" s="23"/>
      <c r="C12" s="23"/>
      <c r="D12" s="23"/>
      <c r="E12" s="23"/>
      <c r="F12" s="23"/>
      <c r="G12" s="23"/>
      <c r="H12" s="23"/>
      <c r="I12" s="23"/>
      <c r="J12" s="23"/>
      <c r="K12" s="23"/>
      <c r="L12" s="23"/>
      <c r="M12" s="23"/>
      <c r="N12" s="23"/>
      <c r="O12" s="23"/>
      <c r="P12" s="23"/>
      <c r="Q12" s="23"/>
      <c r="R12" s="23"/>
      <c r="S12" s="23"/>
      <c r="T12" s="23"/>
      <c r="U12" s="27"/>
      <c r="V12" s="21"/>
      <c r="W12" s="21"/>
      <c r="X12" s="21"/>
      <c r="Y12" s="21"/>
      <c r="Z12" s="21"/>
      <c r="AA12" s="21"/>
      <c r="AB12" s="21"/>
      <c r="AC12" s="21"/>
      <c r="AD12" s="21"/>
      <c r="AE12" s="21"/>
      <c r="AF12" s="21"/>
      <c r="AG12" s="21"/>
      <c r="AH12" s="21"/>
      <c r="AI12" s="21"/>
      <c r="AJ12" s="21"/>
      <c r="AK12" s="21"/>
      <c r="AL12" s="21"/>
      <c r="AM12" s="21"/>
      <c r="AN12" s="21"/>
      <c r="AO12" s="21"/>
      <c r="AP12" s="21"/>
      <c r="AQ12" s="21"/>
      <c r="AR12" s="21"/>
    </row>
    <row r="13" spans="1:44" ht="30.75" customHeight="1" x14ac:dyDescent="0.2">
      <c r="A13" s="22"/>
      <c r="B13" s="917" t="s">
        <v>998</v>
      </c>
      <c r="C13" s="917"/>
      <c r="D13" s="917"/>
      <c r="E13" s="28"/>
      <c r="F13" s="904" t="s">
        <v>1090</v>
      </c>
      <c r="G13" s="904"/>
      <c r="H13" s="904"/>
      <c r="I13" s="28"/>
      <c r="J13" s="904" t="s">
        <v>1008</v>
      </c>
      <c r="K13" s="904"/>
      <c r="L13" s="904"/>
      <c r="M13" s="29"/>
      <c r="N13" s="918" t="s">
        <v>995</v>
      </c>
      <c r="O13" s="918"/>
      <c r="P13" s="918"/>
      <c r="Q13" s="28"/>
      <c r="R13" s="904" t="s">
        <v>1019</v>
      </c>
      <c r="S13" s="904"/>
      <c r="T13" s="904"/>
      <c r="U13" s="27"/>
      <c r="V13" s="21"/>
      <c r="W13" s="21"/>
      <c r="X13" s="21"/>
      <c r="Y13" s="21"/>
      <c r="Z13" s="21"/>
      <c r="AA13" s="21"/>
      <c r="AB13" s="21"/>
      <c r="AC13" s="21"/>
      <c r="AD13" s="21"/>
      <c r="AE13" s="21"/>
      <c r="AF13" s="21"/>
      <c r="AG13" s="21"/>
      <c r="AH13" s="21"/>
      <c r="AI13" s="21"/>
      <c r="AJ13" s="21"/>
      <c r="AK13" s="21"/>
      <c r="AL13" s="21"/>
      <c r="AM13" s="21"/>
      <c r="AN13" s="21"/>
      <c r="AO13" s="21"/>
      <c r="AP13" s="21"/>
      <c r="AQ13" s="21"/>
      <c r="AR13" s="21"/>
    </row>
    <row r="14" spans="1:44" ht="30" customHeight="1" x14ac:dyDescent="0.2">
      <c r="A14" s="22"/>
      <c r="B14" s="28"/>
      <c r="C14" s="906" t="s">
        <v>997</v>
      </c>
      <c r="D14" s="908"/>
      <c r="E14" s="28"/>
      <c r="F14" s="28" t="s">
        <v>1002</v>
      </c>
      <c r="G14" s="906" t="s">
        <v>997</v>
      </c>
      <c r="H14" s="908"/>
      <c r="I14" s="28"/>
      <c r="J14" s="30"/>
      <c r="K14" s="906" t="s">
        <v>997</v>
      </c>
      <c r="L14" s="908"/>
      <c r="M14" s="31"/>
      <c r="N14" s="28"/>
      <c r="O14" s="906" t="s">
        <v>997</v>
      </c>
      <c r="P14" s="908"/>
      <c r="Q14" s="28"/>
      <c r="R14" s="32"/>
      <c r="S14" s="906" t="s">
        <v>997</v>
      </c>
      <c r="T14" s="908"/>
      <c r="U14" s="27"/>
      <c r="V14" s="21"/>
      <c r="W14" s="21"/>
      <c r="X14" s="21"/>
      <c r="Y14" s="21"/>
      <c r="Z14" s="21"/>
      <c r="AA14" s="21"/>
      <c r="AB14" s="21"/>
      <c r="AC14" s="21"/>
      <c r="AD14" s="21"/>
      <c r="AE14" s="21"/>
      <c r="AF14" s="21"/>
      <c r="AG14" s="21"/>
      <c r="AH14" s="21"/>
      <c r="AI14" s="21"/>
      <c r="AJ14" s="21"/>
      <c r="AK14" s="21"/>
      <c r="AL14" s="21"/>
      <c r="AM14" s="21"/>
      <c r="AN14" s="21"/>
      <c r="AO14" s="21"/>
      <c r="AP14" s="21"/>
      <c r="AQ14" s="21"/>
      <c r="AR14" s="21"/>
    </row>
    <row r="15" spans="1:44" ht="30" customHeight="1" x14ac:dyDescent="0.2">
      <c r="A15" s="22"/>
      <c r="B15" s="28"/>
      <c r="C15" s="31"/>
      <c r="D15" s="31"/>
      <c r="E15" s="28"/>
      <c r="F15" s="28" t="s">
        <v>1003</v>
      </c>
      <c r="G15" s="906" t="s">
        <v>997</v>
      </c>
      <c r="H15" s="908"/>
      <c r="I15" s="28"/>
      <c r="J15" s="34"/>
      <c r="K15" s="31"/>
      <c r="L15" s="31"/>
      <c r="M15" s="31"/>
      <c r="N15" s="28"/>
      <c r="O15" s="31"/>
      <c r="P15" s="31"/>
      <c r="Q15" s="28"/>
      <c r="R15" s="912"/>
      <c r="S15" s="31"/>
      <c r="T15" s="31"/>
      <c r="U15" s="27"/>
      <c r="V15" s="21"/>
      <c r="W15" s="21"/>
      <c r="X15" s="21"/>
      <c r="Y15" s="21"/>
      <c r="Z15" s="21"/>
      <c r="AA15" s="21"/>
      <c r="AB15" s="21"/>
      <c r="AC15" s="21"/>
      <c r="AD15" s="21"/>
      <c r="AE15" s="21"/>
      <c r="AF15" s="21"/>
      <c r="AG15" s="21"/>
      <c r="AH15" s="21"/>
      <c r="AI15" s="21"/>
      <c r="AJ15" s="21"/>
      <c r="AK15" s="21"/>
      <c r="AL15" s="21"/>
      <c r="AM15" s="21"/>
      <c r="AN15" s="21"/>
      <c r="AO15" s="21"/>
      <c r="AP15" s="21"/>
      <c r="AQ15" s="21"/>
      <c r="AR15" s="21"/>
    </row>
    <row r="16" spans="1:44" ht="12.75" customHeight="1" x14ac:dyDescent="0.2">
      <c r="A16" s="22"/>
      <c r="B16" s="28"/>
      <c r="C16" s="31"/>
      <c r="D16" s="31"/>
      <c r="E16" s="28"/>
      <c r="F16" s="28"/>
      <c r="G16" s="41"/>
      <c r="H16" s="41"/>
      <c r="I16" s="28"/>
      <c r="J16" s="34"/>
      <c r="K16" s="31"/>
      <c r="L16" s="31"/>
      <c r="M16" s="31"/>
      <c r="N16" s="28"/>
      <c r="O16" s="31"/>
      <c r="P16" s="31"/>
      <c r="Q16" s="28"/>
      <c r="R16" s="912"/>
      <c r="S16" s="31"/>
      <c r="T16" s="31"/>
      <c r="U16" s="27"/>
      <c r="V16" s="21"/>
      <c r="W16" s="21"/>
      <c r="X16" s="21"/>
      <c r="Y16" s="21"/>
      <c r="Z16" s="21"/>
      <c r="AA16" s="21"/>
      <c r="AB16" s="21"/>
      <c r="AC16" s="21"/>
      <c r="AD16" s="21"/>
      <c r="AE16" s="21"/>
      <c r="AF16" s="21"/>
      <c r="AG16" s="21"/>
      <c r="AH16" s="21"/>
      <c r="AI16" s="21"/>
      <c r="AJ16" s="21"/>
      <c r="AK16" s="21"/>
      <c r="AL16" s="21"/>
      <c r="AM16" s="21"/>
      <c r="AN16" s="21"/>
      <c r="AO16" s="21"/>
      <c r="AP16" s="21"/>
      <c r="AQ16" s="21"/>
      <c r="AR16" s="21"/>
    </row>
    <row r="17" spans="1:44" x14ac:dyDescent="0.2">
      <c r="A17" s="22"/>
      <c r="B17" s="28"/>
      <c r="C17" s="28"/>
      <c r="D17" s="28"/>
      <c r="E17" s="28"/>
      <c r="F17" s="28"/>
      <c r="G17" s="28"/>
      <c r="H17" s="28"/>
      <c r="I17" s="28"/>
      <c r="J17" s="28"/>
      <c r="K17" s="28"/>
      <c r="L17" s="28"/>
      <c r="M17" s="31"/>
      <c r="N17" s="29"/>
      <c r="O17" s="29"/>
      <c r="P17" s="29"/>
      <c r="Q17" s="28"/>
      <c r="R17" s="912"/>
      <c r="S17" s="23"/>
      <c r="T17" s="23"/>
      <c r="U17" s="27"/>
      <c r="V17" s="21"/>
      <c r="W17" s="21"/>
      <c r="X17" s="21"/>
      <c r="Y17" s="21"/>
      <c r="Z17" s="21"/>
      <c r="AA17" s="21"/>
      <c r="AB17" s="21"/>
      <c r="AC17" s="21"/>
      <c r="AD17" s="21"/>
      <c r="AE17" s="21"/>
      <c r="AF17" s="21"/>
      <c r="AG17" s="21"/>
      <c r="AH17" s="21"/>
      <c r="AI17" s="21"/>
      <c r="AJ17" s="21"/>
      <c r="AK17" s="21"/>
      <c r="AL17" s="21"/>
      <c r="AM17" s="21"/>
      <c r="AN17" s="21"/>
      <c r="AO17" s="21"/>
      <c r="AP17" s="21"/>
      <c r="AQ17" s="21"/>
      <c r="AR17" s="21"/>
    </row>
    <row r="18" spans="1:44" ht="22.5" customHeight="1" x14ac:dyDescent="0.2">
      <c r="A18" s="22"/>
      <c r="B18" s="904" t="s">
        <v>999</v>
      </c>
      <c r="C18" s="904"/>
      <c r="D18" s="904"/>
      <c r="E18" s="28"/>
      <c r="F18" s="904" t="s">
        <v>996</v>
      </c>
      <c r="G18" s="904"/>
      <c r="H18" s="904"/>
      <c r="I18" s="28"/>
      <c r="J18" s="904" t="s">
        <v>1009</v>
      </c>
      <c r="K18" s="904"/>
      <c r="L18" s="904"/>
      <c r="M18" s="31"/>
      <c r="N18" s="904" t="s">
        <v>1013</v>
      </c>
      <c r="O18" s="904"/>
      <c r="P18" s="904"/>
      <c r="Q18" s="28"/>
      <c r="R18" s="904" t="s">
        <v>994</v>
      </c>
      <c r="S18" s="904"/>
      <c r="T18" s="904"/>
      <c r="U18" s="27"/>
      <c r="V18" s="21"/>
      <c r="W18" s="21"/>
      <c r="X18" s="21"/>
      <c r="Y18" s="21"/>
      <c r="Z18" s="21"/>
      <c r="AA18" s="21"/>
      <c r="AB18" s="21"/>
      <c r="AC18" s="21"/>
      <c r="AD18" s="21"/>
      <c r="AE18" s="21"/>
      <c r="AF18" s="21"/>
      <c r="AG18" s="21"/>
      <c r="AH18" s="21"/>
      <c r="AI18" s="21"/>
      <c r="AJ18" s="21"/>
      <c r="AK18" s="21"/>
      <c r="AL18" s="21"/>
      <c r="AM18" s="21"/>
      <c r="AN18" s="21"/>
      <c r="AO18" s="21"/>
      <c r="AP18" s="21"/>
      <c r="AQ18" s="21"/>
      <c r="AR18" s="21"/>
    </row>
    <row r="19" spans="1:44" ht="35.25" customHeight="1" x14ac:dyDescent="0.2">
      <c r="A19" s="22"/>
      <c r="B19" s="28"/>
      <c r="C19" s="906" t="s">
        <v>997</v>
      </c>
      <c r="D19" s="908"/>
      <c r="E19" s="28"/>
      <c r="F19" s="42" t="s">
        <v>1004</v>
      </c>
      <c r="G19" s="906" t="s">
        <v>997</v>
      </c>
      <c r="H19" s="907"/>
      <c r="I19" s="28"/>
      <c r="J19" s="28"/>
      <c r="K19" s="906" t="s">
        <v>997</v>
      </c>
      <c r="L19" s="908"/>
      <c r="M19" s="28"/>
      <c r="N19" s="28"/>
      <c r="O19" s="906" t="s">
        <v>997</v>
      </c>
      <c r="P19" s="908"/>
      <c r="Q19" s="28"/>
      <c r="R19" s="33"/>
      <c r="S19" s="906" t="s">
        <v>997</v>
      </c>
      <c r="T19" s="908"/>
      <c r="U19" s="27"/>
      <c r="V19" s="21"/>
      <c r="W19" s="21"/>
      <c r="X19" s="21"/>
      <c r="Y19" s="21"/>
      <c r="Z19" s="21"/>
      <c r="AA19" s="21"/>
      <c r="AB19" s="21"/>
      <c r="AC19" s="21"/>
      <c r="AD19" s="21"/>
      <c r="AE19" s="21"/>
      <c r="AF19" s="21"/>
      <c r="AG19" s="21"/>
      <c r="AH19" s="21"/>
      <c r="AI19" s="21"/>
      <c r="AJ19" s="21"/>
      <c r="AK19" s="21"/>
      <c r="AL19" s="21"/>
      <c r="AM19" s="21"/>
      <c r="AN19" s="21"/>
      <c r="AO19" s="21"/>
      <c r="AP19" s="21"/>
      <c r="AQ19" s="21"/>
      <c r="AR19" s="21"/>
    </row>
    <row r="20" spans="1:44" ht="42" customHeight="1" x14ac:dyDescent="0.2">
      <c r="A20" s="22"/>
      <c r="B20" s="28"/>
      <c r="C20" s="28"/>
      <c r="D20" s="28"/>
      <c r="E20" s="28"/>
      <c r="F20" s="42" t="s">
        <v>1005</v>
      </c>
      <c r="G20" s="906" t="s">
        <v>997</v>
      </c>
      <c r="H20" s="907"/>
      <c r="I20" s="28"/>
      <c r="J20" s="28"/>
      <c r="K20" s="28"/>
      <c r="L20" s="28"/>
      <c r="M20" s="31"/>
      <c r="N20" s="29"/>
      <c r="O20" s="29"/>
      <c r="P20" s="29"/>
      <c r="Q20" s="28"/>
      <c r="R20" s="33"/>
      <c r="S20" s="23"/>
      <c r="T20" s="23"/>
      <c r="U20" s="27"/>
      <c r="V20" s="21"/>
      <c r="W20" s="21"/>
      <c r="X20" s="21"/>
      <c r="Y20" s="21"/>
      <c r="Z20" s="21"/>
      <c r="AA20" s="21"/>
      <c r="AB20" s="21"/>
      <c r="AC20" s="21"/>
      <c r="AD20" s="21"/>
      <c r="AE20" s="21"/>
      <c r="AF20" s="21"/>
      <c r="AG20" s="21"/>
      <c r="AH20" s="21"/>
      <c r="AI20" s="21"/>
      <c r="AJ20" s="21"/>
      <c r="AK20" s="21"/>
      <c r="AL20" s="21"/>
      <c r="AM20" s="21"/>
      <c r="AN20" s="21"/>
      <c r="AO20" s="21"/>
      <c r="AP20" s="21"/>
      <c r="AQ20" s="21"/>
      <c r="AR20" s="21"/>
    </row>
    <row r="21" spans="1:44" ht="31.5" customHeight="1" x14ac:dyDescent="0.2">
      <c r="A21" s="22"/>
      <c r="B21" s="904" t="s">
        <v>1000</v>
      </c>
      <c r="C21" s="904"/>
      <c r="D21" s="904"/>
      <c r="E21" s="28"/>
      <c r="F21" s="28" t="s">
        <v>1006</v>
      </c>
      <c r="G21" s="906" t="s">
        <v>997</v>
      </c>
      <c r="H21" s="907"/>
      <c r="I21" s="28"/>
      <c r="J21" s="904" t="s">
        <v>993</v>
      </c>
      <c r="K21" s="904"/>
      <c r="L21" s="904"/>
      <c r="M21" s="31"/>
      <c r="N21" s="28" t="s">
        <v>1014</v>
      </c>
      <c r="O21" s="28"/>
      <c r="P21" s="28"/>
      <c r="Q21" s="28"/>
      <c r="R21" s="33"/>
      <c r="S21" s="29"/>
      <c r="T21" s="29"/>
      <c r="U21" s="27"/>
      <c r="V21" s="21"/>
      <c r="W21" s="21"/>
      <c r="X21" s="21"/>
      <c r="Y21" s="21"/>
      <c r="Z21" s="21"/>
      <c r="AA21" s="21"/>
      <c r="AB21" s="21"/>
      <c r="AC21" s="21"/>
      <c r="AD21" s="21"/>
      <c r="AE21" s="21"/>
      <c r="AF21" s="21"/>
      <c r="AG21" s="21"/>
      <c r="AH21" s="21"/>
      <c r="AI21" s="21"/>
      <c r="AJ21" s="21"/>
      <c r="AK21" s="21"/>
      <c r="AL21" s="21"/>
      <c r="AM21" s="21"/>
      <c r="AN21" s="21"/>
      <c r="AO21" s="21"/>
      <c r="AP21" s="21"/>
      <c r="AQ21" s="21"/>
      <c r="AR21" s="21"/>
    </row>
    <row r="22" spans="1:44" ht="30.75" customHeight="1" x14ac:dyDescent="0.2">
      <c r="A22" s="22"/>
      <c r="B22" s="28"/>
      <c r="C22" s="906" t="s">
        <v>997</v>
      </c>
      <c r="D22" s="908"/>
      <c r="E22" s="28"/>
      <c r="F22" s="93" t="s">
        <v>1007</v>
      </c>
      <c r="G22" s="906" t="s">
        <v>997</v>
      </c>
      <c r="H22" s="907"/>
      <c r="I22" s="28"/>
      <c r="J22" s="28"/>
      <c r="K22" s="906" t="s">
        <v>997</v>
      </c>
      <c r="L22" s="908"/>
      <c r="M22" s="28"/>
      <c r="N22" s="28"/>
      <c r="O22" s="906" t="s">
        <v>997</v>
      </c>
      <c r="P22" s="908"/>
      <c r="Q22" s="28"/>
      <c r="R22" s="33"/>
      <c r="S22" s="911"/>
      <c r="T22" s="911"/>
      <c r="U22" s="27"/>
      <c r="V22" s="21"/>
      <c r="W22" s="21"/>
      <c r="X22" s="21"/>
      <c r="Y22" s="21"/>
      <c r="Z22" s="21"/>
      <c r="AA22" s="21"/>
      <c r="AB22" s="21"/>
      <c r="AC22" s="21"/>
      <c r="AD22" s="21"/>
      <c r="AE22" s="21"/>
      <c r="AF22" s="21"/>
      <c r="AG22" s="21"/>
      <c r="AH22" s="21"/>
      <c r="AI22" s="21"/>
      <c r="AJ22" s="21"/>
      <c r="AK22" s="21"/>
      <c r="AL22" s="21"/>
      <c r="AM22" s="21"/>
      <c r="AN22" s="21"/>
      <c r="AO22" s="21"/>
      <c r="AP22" s="21"/>
      <c r="AQ22" s="21"/>
      <c r="AR22" s="21"/>
    </row>
    <row r="23" spans="1:44" ht="27" customHeight="1" x14ac:dyDescent="0.2">
      <c r="A23" s="22"/>
      <c r="B23" s="28"/>
      <c r="C23" s="28"/>
      <c r="D23" s="28"/>
      <c r="E23" s="28"/>
      <c r="F23" s="28"/>
      <c r="G23" s="28"/>
      <c r="H23" s="28"/>
      <c r="I23" s="28"/>
      <c r="J23" s="28"/>
      <c r="K23" s="28"/>
      <c r="L23" s="28"/>
      <c r="M23" s="31"/>
      <c r="N23" s="29"/>
      <c r="O23" s="29"/>
      <c r="P23" s="29"/>
      <c r="Q23" s="28"/>
      <c r="R23" s="28"/>
      <c r="S23" s="28"/>
      <c r="T23" s="28"/>
      <c r="U23" s="27"/>
      <c r="V23" s="21"/>
      <c r="W23" s="21"/>
      <c r="X23" s="21"/>
      <c r="Y23" s="21"/>
      <c r="Z23" s="21"/>
      <c r="AA23" s="21"/>
      <c r="AB23" s="21"/>
      <c r="AC23" s="21"/>
      <c r="AD23" s="21"/>
      <c r="AE23" s="21"/>
      <c r="AF23" s="21"/>
      <c r="AG23" s="21"/>
      <c r="AH23" s="21"/>
      <c r="AI23" s="21"/>
      <c r="AJ23" s="21"/>
      <c r="AK23" s="21"/>
      <c r="AL23" s="21"/>
      <c r="AM23" s="21"/>
      <c r="AN23" s="21"/>
      <c r="AO23" s="21"/>
      <c r="AP23" s="21"/>
      <c r="AQ23" s="21"/>
      <c r="AR23" s="21"/>
    </row>
    <row r="24" spans="1:44" ht="14.25" customHeight="1" x14ac:dyDescent="0.2">
      <c r="A24" s="22"/>
      <c r="B24" s="904"/>
      <c r="C24" s="904"/>
      <c r="D24" s="904"/>
      <c r="E24" s="28"/>
      <c r="F24" s="28"/>
      <c r="G24" s="28"/>
      <c r="H24" s="28"/>
      <c r="I24" s="28"/>
      <c r="J24" s="904" t="s">
        <v>1010</v>
      </c>
      <c r="K24" s="904"/>
      <c r="L24" s="904"/>
      <c r="M24" s="31"/>
      <c r="N24" s="904" t="s">
        <v>1015</v>
      </c>
      <c r="O24" s="905"/>
      <c r="P24" s="905"/>
      <c r="Q24" s="28"/>
      <c r="R24" s="35"/>
      <c r="S24" s="35"/>
      <c r="T24" s="35"/>
      <c r="U24" s="27"/>
      <c r="V24" s="21"/>
      <c r="W24" s="21"/>
      <c r="X24" s="21"/>
      <c r="Y24" s="21"/>
      <c r="Z24" s="21"/>
      <c r="AA24" s="21"/>
      <c r="AB24" s="21"/>
      <c r="AC24" s="21"/>
      <c r="AD24" s="21"/>
      <c r="AE24" s="21"/>
      <c r="AF24" s="21"/>
      <c r="AG24" s="21"/>
      <c r="AH24" s="21"/>
      <c r="AI24" s="21"/>
      <c r="AJ24" s="21"/>
      <c r="AK24" s="21"/>
      <c r="AL24" s="21"/>
      <c r="AM24" s="21"/>
      <c r="AN24" s="21"/>
      <c r="AO24" s="21"/>
      <c r="AP24" s="21"/>
      <c r="AQ24" s="21"/>
      <c r="AR24" s="21"/>
    </row>
    <row r="25" spans="1:44" ht="30.75" customHeight="1" x14ac:dyDescent="0.2">
      <c r="A25" s="22"/>
      <c r="B25" s="28"/>
      <c r="C25" s="28"/>
      <c r="D25" s="28"/>
      <c r="E25" s="28"/>
      <c r="F25" s="28"/>
      <c r="G25" s="28"/>
      <c r="H25" s="28"/>
      <c r="I25" s="28"/>
      <c r="J25" s="42" t="s">
        <v>1011</v>
      </c>
      <c r="K25" s="906" t="s">
        <v>997</v>
      </c>
      <c r="L25" s="907"/>
      <c r="M25" s="28"/>
      <c r="N25" s="33" t="s">
        <v>1016</v>
      </c>
      <c r="O25" s="906" t="s">
        <v>997</v>
      </c>
      <c r="P25" s="908"/>
      <c r="Q25" s="28"/>
      <c r="R25" s="35"/>
      <c r="S25" s="35"/>
      <c r="T25" s="35"/>
      <c r="U25" s="27"/>
      <c r="V25" s="21"/>
      <c r="W25" s="21"/>
      <c r="X25" s="21"/>
      <c r="Y25" s="21"/>
      <c r="Z25" s="21"/>
      <c r="AA25" s="21"/>
      <c r="AB25" s="21"/>
      <c r="AC25" s="21"/>
      <c r="AD25" s="21"/>
      <c r="AE25" s="21"/>
      <c r="AF25" s="21"/>
      <c r="AG25" s="21"/>
      <c r="AH25" s="21"/>
      <c r="AI25" s="21"/>
      <c r="AJ25" s="21"/>
      <c r="AK25" s="21"/>
      <c r="AL25" s="21"/>
      <c r="AM25" s="21"/>
      <c r="AN25" s="21"/>
      <c r="AO25" s="21"/>
      <c r="AP25" s="21"/>
      <c r="AQ25" s="21"/>
      <c r="AR25" s="21"/>
    </row>
    <row r="26" spans="1:44" ht="32.25" customHeight="1" x14ac:dyDescent="0.2">
      <c r="A26" s="22"/>
      <c r="B26" s="28"/>
      <c r="C26" s="28"/>
      <c r="D26" s="28"/>
      <c r="E26" s="28"/>
      <c r="F26" s="28"/>
      <c r="G26" s="28"/>
      <c r="H26" s="28"/>
      <c r="I26" s="28"/>
      <c r="J26" s="42" t="s">
        <v>1012</v>
      </c>
      <c r="K26" s="906" t="s">
        <v>997</v>
      </c>
      <c r="L26" s="908"/>
      <c r="M26" s="29"/>
      <c r="N26" s="40" t="s">
        <v>1017</v>
      </c>
      <c r="O26" s="909" t="s">
        <v>997</v>
      </c>
      <c r="P26" s="910"/>
      <c r="Q26" s="28"/>
      <c r="R26" s="35"/>
      <c r="S26" s="35"/>
      <c r="T26" s="35"/>
      <c r="U26" s="27"/>
      <c r="V26" s="21"/>
      <c r="W26" s="21"/>
      <c r="X26" s="21"/>
      <c r="Y26" s="21"/>
      <c r="Z26" s="21"/>
      <c r="AA26" s="21"/>
      <c r="AB26" s="21"/>
      <c r="AC26" s="21"/>
      <c r="AD26" s="21"/>
      <c r="AE26" s="21"/>
      <c r="AF26" s="21"/>
      <c r="AG26" s="21"/>
      <c r="AH26" s="21"/>
      <c r="AI26" s="21"/>
      <c r="AJ26" s="21"/>
      <c r="AK26" s="21"/>
      <c r="AL26" s="21"/>
      <c r="AM26" s="21"/>
      <c r="AN26" s="21"/>
      <c r="AO26" s="21"/>
      <c r="AP26" s="21"/>
      <c r="AQ26" s="21"/>
      <c r="AR26" s="21"/>
    </row>
    <row r="27" spans="1:44" ht="29.25" customHeight="1" x14ac:dyDescent="0.2">
      <c r="A27" s="22"/>
      <c r="B27" s="28"/>
      <c r="C27" s="28"/>
      <c r="D27" s="28"/>
      <c r="E27" s="28"/>
      <c r="F27" s="28"/>
      <c r="G27" s="28"/>
      <c r="H27" s="28"/>
      <c r="I27" s="28"/>
      <c r="J27" s="42" t="s">
        <v>1020</v>
      </c>
      <c r="K27" s="906" t="s">
        <v>997</v>
      </c>
      <c r="L27" s="908"/>
      <c r="M27" s="31"/>
      <c r="N27" s="36" t="s">
        <v>1018</v>
      </c>
      <c r="O27" s="906" t="s">
        <v>997</v>
      </c>
      <c r="P27" s="907"/>
      <c r="Q27" s="28"/>
      <c r="R27" s="35"/>
      <c r="S27" s="35"/>
      <c r="T27" s="35"/>
      <c r="U27" s="27"/>
      <c r="V27" s="21"/>
      <c r="W27" s="21"/>
      <c r="X27" s="21"/>
      <c r="Y27" s="21"/>
      <c r="Z27" s="21"/>
      <c r="AA27" s="21"/>
      <c r="AB27" s="21"/>
      <c r="AC27" s="21"/>
      <c r="AD27" s="21"/>
      <c r="AE27" s="21"/>
      <c r="AF27" s="21"/>
      <c r="AG27" s="21"/>
      <c r="AH27" s="21"/>
      <c r="AI27" s="21"/>
      <c r="AJ27" s="21"/>
      <c r="AK27" s="21"/>
      <c r="AL27" s="21"/>
      <c r="AM27" s="21"/>
      <c r="AN27" s="21"/>
      <c r="AO27" s="21"/>
      <c r="AP27" s="21"/>
      <c r="AQ27" s="21"/>
      <c r="AR27" s="21"/>
    </row>
    <row r="28" spans="1:44" ht="32.25" customHeight="1" x14ac:dyDescent="0.2">
      <c r="A28" s="22"/>
      <c r="B28" s="28"/>
      <c r="C28" s="28"/>
      <c r="D28" s="28"/>
      <c r="E28" s="28"/>
      <c r="F28" s="28"/>
      <c r="G28" s="28"/>
      <c r="H28" s="28"/>
      <c r="I28" s="28"/>
      <c r="J28" s="28"/>
      <c r="K28" s="31"/>
      <c r="L28" s="31"/>
      <c r="M28" s="31"/>
      <c r="N28" s="36"/>
      <c r="O28" s="31"/>
      <c r="P28" s="31"/>
      <c r="Q28" s="31"/>
      <c r="R28" s="35"/>
      <c r="S28" s="35"/>
      <c r="T28" s="35"/>
      <c r="U28" s="27"/>
      <c r="V28" s="21"/>
      <c r="W28" s="21"/>
      <c r="X28" s="21"/>
      <c r="Y28" s="21"/>
      <c r="Z28" s="21"/>
      <c r="AA28" s="21"/>
      <c r="AB28" s="21"/>
      <c r="AC28" s="21"/>
      <c r="AD28" s="21"/>
      <c r="AE28" s="21"/>
      <c r="AF28" s="21"/>
      <c r="AG28" s="21"/>
      <c r="AH28" s="21"/>
      <c r="AI28" s="21"/>
      <c r="AJ28" s="21"/>
      <c r="AK28" s="21"/>
      <c r="AL28" s="21"/>
      <c r="AM28" s="21"/>
      <c r="AN28" s="21"/>
      <c r="AO28" s="21"/>
      <c r="AP28" s="21"/>
      <c r="AQ28" s="21"/>
      <c r="AR28" s="21"/>
    </row>
    <row r="29" spans="1:44" ht="17.25" customHeight="1" x14ac:dyDescent="0.2">
      <c r="A29" s="22"/>
      <c r="B29" s="28"/>
      <c r="C29" s="28"/>
      <c r="D29" s="28"/>
      <c r="E29" s="28"/>
      <c r="F29" s="28"/>
      <c r="G29" s="28"/>
      <c r="H29" s="28"/>
      <c r="I29" s="28"/>
      <c r="J29" s="28"/>
      <c r="K29" s="29"/>
      <c r="L29" s="29"/>
      <c r="M29" s="31"/>
      <c r="N29" s="31"/>
      <c r="O29" s="31"/>
      <c r="P29" s="31"/>
      <c r="Q29" s="28"/>
      <c r="R29" s="35"/>
      <c r="S29" s="35"/>
      <c r="T29" s="35"/>
      <c r="U29" s="27"/>
      <c r="V29" s="21"/>
      <c r="W29" s="21"/>
      <c r="X29" s="21"/>
      <c r="Y29" s="21"/>
      <c r="Z29" s="21"/>
      <c r="AA29" s="21"/>
      <c r="AB29" s="21"/>
      <c r="AC29" s="21"/>
      <c r="AD29" s="21"/>
      <c r="AE29" s="21"/>
      <c r="AF29" s="21"/>
      <c r="AG29" s="21"/>
      <c r="AH29" s="21"/>
      <c r="AI29" s="21"/>
      <c r="AJ29" s="21"/>
      <c r="AK29" s="21"/>
      <c r="AL29" s="21"/>
      <c r="AM29" s="21"/>
      <c r="AN29" s="21"/>
      <c r="AO29" s="21"/>
      <c r="AP29" s="21"/>
      <c r="AQ29" s="21"/>
      <c r="AR29" s="21"/>
    </row>
    <row r="30" spans="1:44" ht="10.5" customHeight="1" x14ac:dyDescent="0.2">
      <c r="A30" s="22"/>
      <c r="B30" s="28"/>
      <c r="C30" s="28"/>
      <c r="D30" s="28"/>
      <c r="E30" s="28"/>
      <c r="F30" s="28"/>
      <c r="G30" s="28"/>
      <c r="H30" s="28"/>
      <c r="I30" s="28"/>
      <c r="J30" s="28"/>
      <c r="K30" s="29"/>
      <c r="L30" s="29"/>
      <c r="M30" s="28"/>
      <c r="N30" s="28"/>
      <c r="O30" s="28"/>
      <c r="P30" s="28"/>
      <c r="Q30" s="28"/>
      <c r="R30" s="28"/>
      <c r="S30" s="28"/>
      <c r="T30" s="28"/>
      <c r="U30" s="27"/>
      <c r="V30" s="21"/>
      <c r="W30" s="21"/>
      <c r="X30" s="21"/>
      <c r="Y30" s="21"/>
      <c r="Z30" s="21"/>
      <c r="AA30" s="21"/>
      <c r="AB30" s="21"/>
      <c r="AC30" s="21"/>
      <c r="AD30" s="21"/>
      <c r="AE30" s="21"/>
      <c r="AF30" s="21"/>
      <c r="AG30" s="21"/>
      <c r="AH30" s="21"/>
      <c r="AI30" s="21"/>
      <c r="AJ30" s="21"/>
      <c r="AK30" s="21"/>
      <c r="AL30" s="21"/>
      <c r="AM30" s="21"/>
      <c r="AN30" s="21"/>
      <c r="AO30" s="21"/>
      <c r="AP30" s="21"/>
      <c r="AQ30" s="21"/>
      <c r="AR30" s="21"/>
    </row>
    <row r="31" spans="1:44" ht="10.5" customHeight="1" x14ac:dyDescent="0.2">
      <c r="A31" s="22"/>
      <c r="B31" s="28"/>
      <c r="C31" s="28"/>
      <c r="D31" s="28"/>
      <c r="E31" s="28"/>
      <c r="F31" s="28"/>
      <c r="G31" s="28"/>
      <c r="H31" s="28"/>
      <c r="I31" s="28"/>
      <c r="J31" s="29"/>
      <c r="K31" s="29"/>
      <c r="L31" s="29"/>
      <c r="M31" s="29"/>
      <c r="N31" s="29"/>
      <c r="O31" s="29"/>
      <c r="P31" s="29"/>
      <c r="Q31" s="28"/>
      <c r="R31" s="28"/>
      <c r="S31" s="28"/>
      <c r="T31" s="28"/>
      <c r="U31" s="27"/>
      <c r="V31" s="21"/>
      <c r="W31" s="21"/>
      <c r="X31" s="21"/>
      <c r="Y31" s="21"/>
      <c r="Z31" s="21"/>
      <c r="AA31" s="21"/>
      <c r="AB31" s="21"/>
      <c r="AC31" s="21"/>
      <c r="AD31" s="21"/>
      <c r="AE31" s="21"/>
      <c r="AF31" s="21"/>
      <c r="AG31" s="21"/>
      <c r="AH31" s="21"/>
      <c r="AI31" s="21"/>
      <c r="AJ31" s="21"/>
      <c r="AK31" s="21"/>
      <c r="AL31" s="21"/>
      <c r="AM31" s="21"/>
      <c r="AN31" s="21"/>
      <c r="AO31" s="21"/>
      <c r="AP31" s="21"/>
      <c r="AQ31" s="21"/>
      <c r="AR31" s="21"/>
    </row>
    <row r="32" spans="1:44" ht="15" thickBot="1" x14ac:dyDescent="0.25">
      <c r="A32" s="37"/>
      <c r="B32" s="38"/>
      <c r="C32" s="38"/>
      <c r="D32" s="38"/>
      <c r="E32" s="38"/>
      <c r="F32" s="38"/>
      <c r="G32" s="38"/>
      <c r="H32" s="38"/>
      <c r="I32" s="38"/>
      <c r="J32" s="38"/>
      <c r="K32" s="38"/>
      <c r="L32" s="38"/>
      <c r="M32" s="38"/>
      <c r="N32" s="38"/>
      <c r="O32" s="38"/>
      <c r="P32" s="38"/>
      <c r="Q32" s="38"/>
      <c r="R32" s="38"/>
      <c r="S32" s="38"/>
      <c r="T32" s="38"/>
      <c r="U32" s="39"/>
      <c r="V32" s="21"/>
      <c r="W32" s="21"/>
      <c r="X32" s="21"/>
      <c r="Y32" s="21"/>
      <c r="Z32" s="21"/>
      <c r="AA32" s="21"/>
      <c r="AB32" s="21"/>
      <c r="AC32" s="21"/>
      <c r="AD32" s="21"/>
      <c r="AE32" s="21"/>
      <c r="AF32" s="21"/>
      <c r="AG32" s="21"/>
      <c r="AH32" s="21"/>
      <c r="AI32" s="21"/>
      <c r="AJ32" s="21"/>
      <c r="AK32" s="21"/>
      <c r="AL32" s="21"/>
      <c r="AM32" s="21"/>
      <c r="AN32" s="21"/>
      <c r="AO32" s="21"/>
      <c r="AP32" s="21"/>
      <c r="AQ32" s="21"/>
      <c r="AR32" s="21"/>
    </row>
    <row r="33" spans="1:44" ht="15" hidden="1" thickTop="1" x14ac:dyDescent="0.2">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row>
    <row r="34" spans="1:44" hidden="1" x14ac:dyDescent="0.2">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row>
    <row r="35" spans="1:44" hidden="1" x14ac:dyDescent="0.2">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row>
    <row r="36" spans="1:44" hidden="1" x14ac:dyDescent="0.2">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row>
    <row r="37" spans="1:44" hidden="1" x14ac:dyDescent="0.2">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row>
    <row r="38" spans="1:44" hidden="1" x14ac:dyDescent="0.2">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row>
    <row r="39" spans="1:44" hidden="1" x14ac:dyDescent="0.2">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row>
    <row r="40" spans="1:44" hidden="1" x14ac:dyDescent="0.2">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row>
    <row r="41" spans="1:44" hidden="1" x14ac:dyDescent="0.2">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row>
    <row r="42" spans="1:44" hidden="1" x14ac:dyDescent="0.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row>
    <row r="43" spans="1:44" hidden="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row>
    <row r="44" spans="1:44" hidden="1" x14ac:dyDescent="0.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row>
    <row r="45" spans="1:44" hidden="1" x14ac:dyDescent="0.2">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row>
    <row r="46" spans="1:44" hidden="1" x14ac:dyDescent="0.2">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row>
    <row r="47" spans="1:44" hidden="1" x14ac:dyDescent="0.2">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row>
    <row r="48" spans="1:44" hidden="1" x14ac:dyDescent="0.2">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row>
    <row r="49" spans="1:44" hidden="1" x14ac:dyDescent="0.2">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row>
    <row r="50" spans="1:44" hidden="1" x14ac:dyDescent="0.2">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row>
    <row r="51" spans="1:44" hidden="1" x14ac:dyDescent="0.2">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row>
    <row r="52" spans="1:44" hidden="1" x14ac:dyDescent="0.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row>
    <row r="53" spans="1:44" hidden="1" x14ac:dyDescent="0.2">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row>
    <row r="54" spans="1:44" hidden="1" x14ac:dyDescent="0.2">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row>
    <row r="55" spans="1:44" hidden="1" x14ac:dyDescent="0.2">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row>
    <row r="56" spans="1:44" hidden="1" x14ac:dyDescent="0.2">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row>
    <row r="57" spans="1:44" hidden="1" x14ac:dyDescent="0.2">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row>
    <row r="58" spans="1:44" hidden="1" x14ac:dyDescent="0.2">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row>
    <row r="59" spans="1:44" hidden="1" x14ac:dyDescent="0.2">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idden="1" x14ac:dyDescent="0.2">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row>
    <row r="61" spans="1:44" hidden="1" x14ac:dyDescent="0.2">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idden="1" x14ac:dyDescent="0.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idden="1" x14ac:dyDescent="0.2">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idden="1" x14ac:dyDescent="0.2">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idden="1" x14ac:dyDescent="0.2">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idden="1" x14ac:dyDescent="0.2">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idden="1" x14ac:dyDescent="0.2">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idden="1" x14ac:dyDescent="0.2">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idden="1" x14ac:dyDescent="0.2">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idden="1" x14ac:dyDescent="0.2">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idden="1" x14ac:dyDescent="0.2">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idden="1" x14ac:dyDescent="0.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idden="1" x14ac:dyDescent="0.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idden="1" x14ac:dyDescent="0.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hidden="1" x14ac:dyDescent="0.2"/>
    <row r="76" spans="1:44" hidden="1" x14ac:dyDescent="0.2"/>
    <row r="77" spans="1:44" hidden="1" x14ac:dyDescent="0.2"/>
    <row r="78" spans="1:44" hidden="1" x14ac:dyDescent="0.2"/>
    <row r="79" spans="1:44" hidden="1" x14ac:dyDescent="0.2"/>
  </sheetData>
  <mergeCells count="42">
    <mergeCell ref="E1:Q1"/>
    <mergeCell ref="H2:O2"/>
    <mergeCell ref="B13:D13"/>
    <mergeCell ref="F13:H13"/>
    <mergeCell ref="J13:L13"/>
    <mergeCell ref="N13:P13"/>
    <mergeCell ref="R13:T13"/>
    <mergeCell ref="C14:D14"/>
    <mergeCell ref="G14:H14"/>
    <mergeCell ref="K14:L14"/>
    <mergeCell ref="O14:P14"/>
    <mergeCell ref="S14:T14"/>
    <mergeCell ref="R15:R17"/>
    <mergeCell ref="B18:D18"/>
    <mergeCell ref="F18:H18"/>
    <mergeCell ref="J18:L18"/>
    <mergeCell ref="N18:P18"/>
    <mergeCell ref="R18:T18"/>
    <mergeCell ref="G15:H15"/>
    <mergeCell ref="S22:T22"/>
    <mergeCell ref="O22:P22"/>
    <mergeCell ref="C19:D19"/>
    <mergeCell ref="G19:H19"/>
    <mergeCell ref="K19:L19"/>
    <mergeCell ref="O19:P19"/>
    <mergeCell ref="S19:T19"/>
    <mergeCell ref="G20:H20"/>
    <mergeCell ref="B24:D24"/>
    <mergeCell ref="J24:L24"/>
    <mergeCell ref="N24:P24"/>
    <mergeCell ref="O27:P27"/>
    <mergeCell ref="B21:D21"/>
    <mergeCell ref="J21:L21"/>
    <mergeCell ref="C22:D22"/>
    <mergeCell ref="K22:L22"/>
    <mergeCell ref="K27:L27"/>
    <mergeCell ref="O26:P26"/>
    <mergeCell ref="G21:H21"/>
    <mergeCell ref="K25:L25"/>
    <mergeCell ref="O25:P25"/>
    <mergeCell ref="K26:L26"/>
    <mergeCell ref="G22:H22"/>
  </mergeCells>
  <hyperlinks>
    <hyperlink ref="C14:D14" location="'Direccionamiento Estratégico'!A1" display="'Direccionamiento Estratégico'!A1" xr:uid="{00000000-0004-0000-0000-000000000000}"/>
    <hyperlink ref="K14:L14" location="'Adquisición ByS'!A1" display="'Adquisición ByS'!A1" xr:uid="{00000000-0004-0000-0000-000001000000}"/>
    <hyperlink ref="C19:D19" location="'G. Comunicaciones'!A1" display="'G. Comunicaciones'!A1" xr:uid="{00000000-0004-0000-0000-000002000000}"/>
    <hyperlink ref="C22:D22" location="'Participación Ciudadana'!A1" display="'Participación Ciudadana'!A1" xr:uid="{00000000-0004-0000-0000-000003000000}"/>
    <hyperlink ref="G22:H22" location="'Modificadoras Técnicas'!A1" display="'Modificadoras Técnicas'!A1" xr:uid="{00000000-0004-0000-0000-000004000000}"/>
    <hyperlink ref="G21:H21" location="'Cobro Coactivo'!A1" display="'Cobro Coactivo'!A1" xr:uid="{00000000-0004-0000-0000-000005000000}"/>
    <hyperlink ref="G20:H20" location="Cartera!A1" display="Cartera!A1" xr:uid="{00000000-0004-0000-0000-000006000000}"/>
    <hyperlink ref="G19:H19" location="Facturación!A1" display="Facturación!A1" xr:uid="{00000000-0004-0000-0000-000007000000}"/>
    <hyperlink ref="K19:L19" location="'Soporte administrativo'!A1" display="'Soporte administrativo'!A1" xr:uid="{00000000-0004-0000-0000-000008000000}"/>
    <hyperlink ref="K22:L22" location="'Talento Humano'!A1" display="'Talento Humano'!A1" xr:uid="{00000000-0004-0000-0000-000009000000}"/>
    <hyperlink ref="K25:L25" location="'S.P.Atención al Ciudadano'!A1" display="'S.P.Atención al Ciudadano'!A1" xr:uid="{00000000-0004-0000-0000-00000A000000}"/>
    <hyperlink ref="K26:L26" location="'S.J Predios'!A1" display="'S.J Predios'!A1" xr:uid="{00000000-0004-0000-0000-00000B000000}"/>
    <hyperlink ref="O25:P25" location="Tesoreria!A1" display="Tesoreria!A1" xr:uid="{00000000-0004-0000-0000-00000C000000}"/>
    <hyperlink ref="O27:P27" location="Contabilidad!A1" display="Contabilidad!A1" xr:uid="{00000000-0004-0000-0000-00000D000000}"/>
    <hyperlink ref="O19:P19" location="'Gestión Tecnología'!A1" display="'Gestión Tecnología'!A1" xr:uid="{00000000-0004-0000-0000-00000E000000}"/>
    <hyperlink ref="O22:P22" location="'Servicio al Ciudadano'!A1" display="'Servicio al Ciudadano'!A1" xr:uid="{00000000-0004-0000-0000-00000F000000}"/>
    <hyperlink ref="S19:T19" location="'Control Interno'!A1" display="'Control Interno'!A1" xr:uid="{00000000-0004-0000-0000-000010000000}"/>
    <hyperlink ref="S14:T14" location="'Eval. y gestión de la mejora'!A1" display="'Eval. y gestión de la mejora'!A1" xr:uid="{00000000-0004-0000-0000-000011000000}"/>
    <hyperlink ref="O14:P14" location="'Gestión Documental'!A1" display="'Gestión Documental'!A1" xr:uid="{00000000-0004-0000-0000-000012000000}"/>
    <hyperlink ref="K27:L27" location="'S.P.Daño Antijurídico'!A1" display="'S.P.Daño Antijurídico'!A1" xr:uid="{00000000-0004-0000-0000-000013000000}"/>
    <hyperlink ref="O26:P26" location="Presupuesto!A1" display="Presupuesto!A1" xr:uid="{00000000-0004-0000-0000-000014000000}"/>
    <hyperlink ref="G15:H15" location="Ambiental!A1" display="Ambiental!A1" xr:uid="{00000000-0004-0000-0000-000015000000}"/>
    <hyperlink ref="G14:H14" location="Técnica!A1" display="Técnica!A1" xr:uid="{00000000-0004-0000-0000-000016000000}"/>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4"/>
  <sheetViews>
    <sheetView showGridLines="0" topLeftCell="A6" zoomScale="91" zoomScaleNormal="91" workbookViewId="0">
      <pane xSplit="2" ySplit="8" topLeftCell="D29" activePane="bottomRight" state="frozen"/>
      <selection activeCell="A6" sqref="A6"/>
      <selection pane="topRight" activeCell="D6" sqref="D6"/>
      <selection pane="bottomLeft" activeCell="A16" sqref="A16"/>
      <selection pane="bottomRight" activeCell="T14" sqref="T14:W31"/>
    </sheetView>
  </sheetViews>
  <sheetFormatPr baseColWidth="10" defaultColWidth="0" defaultRowHeight="15" zeroHeight="1" x14ac:dyDescent="0.25"/>
  <cols>
    <col min="1" max="1" width="3.5703125" customWidth="1"/>
    <col min="2" max="2" width="16.42578125" customWidth="1"/>
    <col min="3" max="3" width="9.5703125" customWidth="1"/>
    <col min="4" max="4" width="19.140625" customWidth="1"/>
    <col min="5" max="5" width="16.85546875" customWidth="1"/>
    <col min="6" max="6" width="10.42578125" customWidth="1"/>
    <col min="7" max="7" width="10.85546875" customWidth="1"/>
    <col min="8" max="8" width="6.140625" customWidth="1"/>
    <col min="9" max="9" width="5.42578125" customWidth="1"/>
    <col min="10" max="10" width="12.28515625" customWidth="1"/>
    <col min="11" max="11" width="13.140625" customWidth="1"/>
    <col min="12" max="13" width="7.42578125" customWidth="1"/>
    <col min="14" max="14" width="16.85546875" customWidth="1"/>
    <col min="15" max="15" width="12.85546875" customWidth="1"/>
    <col min="16" max="16" width="13.42578125" bestFit="1" customWidth="1"/>
    <col min="17" max="17" width="10" bestFit="1" customWidth="1"/>
    <col min="18" max="19" width="14.28515625" customWidth="1"/>
    <col min="20" max="20" width="10.7109375" style="83" customWidth="1"/>
    <col min="21" max="21" width="11.28515625" style="84" customWidth="1"/>
    <col min="22" max="22" width="9.85546875" style="85" customWidth="1"/>
    <col min="23" max="23" width="12.42578125" style="84" customWidth="1"/>
    <col min="24" max="26" width="0" hidden="1" customWidth="1"/>
    <col min="27" max="16384" width="11.42578125" hidden="1"/>
  </cols>
  <sheetData>
    <row r="1" spans="1:23" x14ac:dyDescent="0.25"/>
    <row r="2" spans="1:23" s="7" customFormat="1" ht="17.25" customHeight="1" x14ac:dyDescent="0.25">
      <c r="A2" s="925"/>
      <c r="B2" s="925"/>
      <c r="C2" s="1297" t="s">
        <v>991</v>
      </c>
      <c r="D2" s="1298"/>
      <c r="E2" s="1299"/>
      <c r="F2" s="920" t="s">
        <v>892</v>
      </c>
      <c r="G2" s="920"/>
      <c r="H2" s="920"/>
      <c r="I2" s="920"/>
      <c r="J2" s="920"/>
      <c r="K2" s="920"/>
      <c r="L2" s="8"/>
      <c r="M2" s="8"/>
      <c r="N2" s="8"/>
      <c r="T2" s="86"/>
      <c r="U2" s="48"/>
      <c r="V2" s="87"/>
      <c r="W2" s="48"/>
    </row>
    <row r="3" spans="1:23" s="7" customFormat="1" x14ac:dyDescent="0.25">
      <c r="A3" s="925"/>
      <c r="B3" s="925"/>
      <c r="C3" s="931" t="s">
        <v>992</v>
      </c>
      <c r="D3" s="932"/>
      <c r="E3" s="933"/>
      <c r="F3" s="920" t="s">
        <v>0</v>
      </c>
      <c r="G3" s="920"/>
      <c r="H3" s="920"/>
      <c r="I3" s="920"/>
      <c r="J3" s="920"/>
      <c r="K3" s="920"/>
      <c r="L3" s="8"/>
      <c r="M3" s="8"/>
      <c r="N3" s="8"/>
      <c r="T3" s="86"/>
      <c r="U3" s="48"/>
      <c r="V3" s="87"/>
      <c r="W3" s="48"/>
    </row>
    <row r="4" spans="1:23" s="7" customFormat="1" x14ac:dyDescent="0.25">
      <c r="A4" s="925"/>
      <c r="B4" s="925"/>
      <c r="C4" s="1067"/>
      <c r="D4" s="1068"/>
      <c r="E4" s="1069"/>
      <c r="F4" s="920" t="s">
        <v>1</v>
      </c>
      <c r="G4" s="920"/>
      <c r="H4" s="920"/>
      <c r="I4" s="920"/>
      <c r="J4" s="920"/>
      <c r="K4" s="920"/>
      <c r="L4" s="8"/>
      <c r="M4" s="8"/>
      <c r="N4" s="8"/>
      <c r="T4" s="86"/>
      <c r="U4" s="48"/>
      <c r="V4" s="87"/>
      <c r="W4" s="48"/>
    </row>
    <row r="5" spans="1:23" ht="15.75" thickBot="1" x14ac:dyDescent="0.3">
      <c r="A5" s="16"/>
      <c r="B5" s="16"/>
      <c r="C5" s="16"/>
      <c r="D5" s="16"/>
      <c r="E5" s="2"/>
      <c r="F5" s="1"/>
      <c r="G5" s="1"/>
      <c r="H5" s="1"/>
      <c r="I5" s="1"/>
      <c r="J5" s="1"/>
      <c r="K5" s="1"/>
      <c r="L5" s="1"/>
      <c r="M5" s="1"/>
      <c r="N5" s="1"/>
    </row>
    <row r="6" spans="1:23" ht="24" customHeight="1" thickBot="1" x14ac:dyDescent="0.35">
      <c r="A6" s="1393" t="s">
        <v>2</v>
      </c>
      <c r="B6" s="1394"/>
      <c r="C6" s="1395" t="s">
        <v>476</v>
      </c>
      <c r="D6" s="1395"/>
      <c r="E6" s="1395"/>
      <c r="F6" s="1395"/>
      <c r="G6" s="1395"/>
      <c r="H6" s="1395"/>
      <c r="I6" s="1395"/>
      <c r="J6" s="1395"/>
      <c r="K6" s="1395"/>
      <c r="L6" s="1395"/>
      <c r="M6" s="1395"/>
      <c r="N6" s="1395"/>
      <c r="O6" s="1395"/>
      <c r="P6" s="1395"/>
      <c r="Q6" s="1395"/>
      <c r="R6" s="1395"/>
      <c r="S6" s="1395"/>
      <c r="T6" s="317"/>
      <c r="U6" s="318"/>
      <c r="V6" s="319"/>
      <c r="W6" s="320"/>
    </row>
    <row r="7" spans="1:23" ht="39" hidden="1" customHeight="1" x14ac:dyDescent="0.25">
      <c r="A7" s="1396" t="s">
        <v>3</v>
      </c>
      <c r="B7" s="1397"/>
      <c r="C7" s="1398" t="s">
        <v>83</v>
      </c>
      <c r="D7" s="1399"/>
      <c r="E7" s="1399"/>
      <c r="F7" s="1399"/>
      <c r="G7" s="1399"/>
      <c r="H7" s="1399"/>
      <c r="I7" s="1399"/>
      <c r="J7" s="1399"/>
      <c r="K7" s="1399"/>
      <c r="L7" s="1399"/>
      <c r="M7" s="1399"/>
      <c r="N7" s="1399"/>
      <c r="O7" s="1399"/>
      <c r="P7" s="1399"/>
      <c r="Q7" s="1399"/>
      <c r="R7" s="1399"/>
      <c r="S7" s="1400"/>
      <c r="T7" s="88"/>
      <c r="U7" s="89"/>
      <c r="V7" s="90"/>
      <c r="W7" s="316"/>
    </row>
    <row r="8" spans="1:23" ht="39" customHeight="1" thickBot="1" x14ac:dyDescent="0.3">
      <c r="A8" s="1389" t="s">
        <v>3</v>
      </c>
      <c r="B8" s="1390"/>
      <c r="C8" s="1391" t="s">
        <v>574</v>
      </c>
      <c r="D8" s="1391"/>
      <c r="E8" s="1391"/>
      <c r="F8" s="1391"/>
      <c r="G8" s="1391"/>
      <c r="H8" s="1391"/>
      <c r="I8" s="1391"/>
      <c r="J8" s="1391"/>
      <c r="K8" s="1391"/>
      <c r="L8" s="1391"/>
      <c r="M8" s="1391"/>
      <c r="N8" s="1391"/>
      <c r="O8" s="1391"/>
      <c r="P8" s="1391"/>
      <c r="Q8" s="1391"/>
      <c r="R8" s="1391"/>
      <c r="S8" s="1392"/>
      <c r="T8" s="1018" t="s">
        <v>1387</v>
      </c>
      <c r="U8" s="1019"/>
      <c r="V8" s="1019"/>
      <c r="W8" s="1020"/>
    </row>
    <row r="9" spans="1:23" x14ac:dyDescent="0.25">
      <c r="A9" s="1070" t="s">
        <v>4</v>
      </c>
      <c r="B9" s="1071"/>
      <c r="C9" s="1071"/>
      <c r="D9" s="1071"/>
      <c r="E9" s="1071"/>
      <c r="F9" s="1071"/>
      <c r="G9" s="1071"/>
      <c r="H9" s="1071"/>
      <c r="I9" s="1071"/>
      <c r="J9" s="1071"/>
      <c r="K9" s="1071"/>
      <c r="L9" s="1071"/>
      <c r="M9" s="1071"/>
      <c r="N9" s="1071"/>
      <c r="O9" s="1071"/>
      <c r="P9" s="1071"/>
      <c r="Q9" s="1071"/>
      <c r="R9" s="1071"/>
      <c r="S9" s="1072"/>
      <c r="T9" s="1022"/>
      <c r="U9" s="1022"/>
      <c r="V9" s="1022"/>
      <c r="W9" s="1023"/>
    </row>
    <row r="10" spans="1:23" x14ac:dyDescent="0.25">
      <c r="A10" s="956"/>
      <c r="B10" s="1073"/>
      <c r="C10" s="1073"/>
      <c r="D10" s="1073"/>
      <c r="E10" s="1073"/>
      <c r="F10" s="1073"/>
      <c r="G10" s="1073"/>
      <c r="H10" s="1073"/>
      <c r="I10" s="1073"/>
      <c r="J10" s="1073"/>
      <c r="K10" s="1073"/>
      <c r="L10" s="1073"/>
      <c r="M10" s="1073"/>
      <c r="N10" s="1073"/>
      <c r="O10" s="1073"/>
      <c r="P10" s="1073"/>
      <c r="Q10" s="1073"/>
      <c r="R10" s="1073"/>
      <c r="S10" s="1074"/>
      <c r="T10" s="1022"/>
      <c r="U10" s="1022"/>
      <c r="V10" s="1022"/>
      <c r="W10" s="1023"/>
    </row>
    <row r="11" spans="1:23" ht="15.75" thickBot="1" x14ac:dyDescent="0.3">
      <c r="A11" s="956" t="s">
        <v>5</v>
      </c>
      <c r="B11" s="943" t="s">
        <v>6</v>
      </c>
      <c r="C11" s="943"/>
      <c r="D11" s="943"/>
      <c r="E11" s="943"/>
      <c r="F11" s="1073" t="s">
        <v>7</v>
      </c>
      <c r="G11" s="1073"/>
      <c r="H11" s="1073"/>
      <c r="I11" s="1073"/>
      <c r="J11" s="1073"/>
      <c r="K11" s="1073" t="s">
        <v>8</v>
      </c>
      <c r="L11" s="1073"/>
      <c r="M11" s="1073"/>
      <c r="N11" s="1073" t="s">
        <v>9</v>
      </c>
      <c r="O11" s="1073"/>
      <c r="P11" s="1073"/>
      <c r="Q11" s="1073"/>
      <c r="R11" s="1073"/>
      <c r="S11" s="1074"/>
      <c r="T11" s="1025"/>
      <c r="U11" s="1025"/>
      <c r="V11" s="1025"/>
      <c r="W11" s="1026"/>
    </row>
    <row r="12" spans="1:23" ht="38.25" customHeight="1" x14ac:dyDescent="0.25">
      <c r="A12" s="956"/>
      <c r="B12" s="943" t="s">
        <v>10</v>
      </c>
      <c r="C12" s="943" t="s">
        <v>11</v>
      </c>
      <c r="D12" s="943" t="s">
        <v>12</v>
      </c>
      <c r="E12" s="1073" t="s">
        <v>13</v>
      </c>
      <c r="F12" s="943" t="s">
        <v>14</v>
      </c>
      <c r="G12" s="943"/>
      <c r="H12" s="943" t="s">
        <v>15</v>
      </c>
      <c r="I12" s="943"/>
      <c r="J12" s="943" t="s">
        <v>16</v>
      </c>
      <c r="K12" s="943" t="s">
        <v>17</v>
      </c>
      <c r="L12" s="943" t="s">
        <v>18</v>
      </c>
      <c r="M12" s="943"/>
      <c r="N12" s="943" t="s">
        <v>19</v>
      </c>
      <c r="O12" s="943" t="s">
        <v>20</v>
      </c>
      <c r="P12" s="943" t="s">
        <v>21</v>
      </c>
      <c r="Q12" s="943"/>
      <c r="R12" s="943" t="s">
        <v>22</v>
      </c>
      <c r="S12" s="1304" t="s">
        <v>23</v>
      </c>
      <c r="T12" s="1383" t="s">
        <v>1098</v>
      </c>
      <c r="U12" s="1385" t="s">
        <v>1099</v>
      </c>
      <c r="V12" s="1385" t="s">
        <v>1100</v>
      </c>
      <c r="W12" s="1386" t="s">
        <v>1101</v>
      </c>
    </row>
    <row r="13" spans="1:23" ht="45" customHeight="1" thickBot="1" x14ac:dyDescent="0.3">
      <c r="A13" s="957"/>
      <c r="B13" s="944"/>
      <c r="C13" s="944"/>
      <c r="D13" s="944"/>
      <c r="E13" s="1075"/>
      <c r="F13" s="417" t="s">
        <v>24</v>
      </c>
      <c r="G13" s="417" t="s">
        <v>25</v>
      </c>
      <c r="H13" s="944"/>
      <c r="I13" s="944"/>
      <c r="J13" s="944"/>
      <c r="K13" s="944"/>
      <c r="L13" s="417" t="s">
        <v>26</v>
      </c>
      <c r="M13" s="417" t="s">
        <v>27</v>
      </c>
      <c r="N13" s="944"/>
      <c r="O13" s="944"/>
      <c r="P13" s="417" t="s">
        <v>28</v>
      </c>
      <c r="Q13" s="417" t="s">
        <v>29</v>
      </c>
      <c r="R13" s="944"/>
      <c r="S13" s="1305"/>
      <c r="T13" s="1384"/>
      <c r="U13" s="981"/>
      <c r="V13" s="981"/>
      <c r="W13" s="983"/>
    </row>
    <row r="14" spans="1:23" ht="81.75" customHeight="1" x14ac:dyDescent="0.25">
      <c r="A14" s="1405">
        <v>1</v>
      </c>
      <c r="B14" s="1406" t="s">
        <v>84</v>
      </c>
      <c r="C14" s="1407" t="s">
        <v>39</v>
      </c>
      <c r="D14" s="1366" t="s">
        <v>1263</v>
      </c>
      <c r="E14" s="1366" t="s">
        <v>1264</v>
      </c>
      <c r="F14" s="1358" t="s">
        <v>1198</v>
      </c>
      <c r="G14" s="1358" t="s">
        <v>1265</v>
      </c>
      <c r="H14" s="1358" t="s">
        <v>31</v>
      </c>
      <c r="I14" s="1358"/>
      <c r="J14" s="1366" t="s">
        <v>1266</v>
      </c>
      <c r="K14" s="433" t="s">
        <v>1267</v>
      </c>
      <c r="L14" s="439" t="s">
        <v>1042</v>
      </c>
      <c r="M14" s="435"/>
      <c r="N14" s="1366" t="s">
        <v>1268</v>
      </c>
      <c r="O14" s="1358" t="s">
        <v>1269</v>
      </c>
      <c r="P14" s="1363">
        <v>43498</v>
      </c>
      <c r="Q14" s="1363">
        <v>43830</v>
      </c>
      <c r="R14" s="1361" t="s">
        <v>85</v>
      </c>
      <c r="S14" s="1387" t="s">
        <v>86</v>
      </c>
      <c r="T14" s="1350"/>
      <c r="U14" s="1352"/>
      <c r="V14" s="1353"/>
      <c r="W14" s="866"/>
    </row>
    <row r="15" spans="1:23" ht="99" customHeight="1" x14ac:dyDescent="0.25">
      <c r="A15" s="1401"/>
      <c r="B15" s="1402"/>
      <c r="C15" s="1408"/>
      <c r="D15" s="1403"/>
      <c r="E15" s="1403"/>
      <c r="F15" s="1368"/>
      <c r="G15" s="1368"/>
      <c r="H15" s="1368"/>
      <c r="I15" s="1368"/>
      <c r="J15" s="1403"/>
      <c r="K15" s="428" t="s">
        <v>87</v>
      </c>
      <c r="L15" s="429" t="s">
        <v>1042</v>
      </c>
      <c r="M15" s="430"/>
      <c r="N15" s="1403"/>
      <c r="O15" s="1368"/>
      <c r="P15" s="1368"/>
      <c r="Q15" s="1368"/>
      <c r="R15" s="1404"/>
      <c r="S15" s="1388"/>
      <c r="T15" s="1351"/>
      <c r="U15" s="1160"/>
      <c r="V15" s="1354"/>
      <c r="W15" s="866"/>
    </row>
    <row r="16" spans="1:23" ht="63.75" customHeight="1" x14ac:dyDescent="0.25">
      <c r="A16" s="1401">
        <v>2</v>
      </c>
      <c r="B16" s="1402" t="s">
        <v>88</v>
      </c>
      <c r="C16" s="1368" t="s">
        <v>39</v>
      </c>
      <c r="D16" s="1403" t="s">
        <v>1373</v>
      </c>
      <c r="E16" s="1403" t="s">
        <v>1270</v>
      </c>
      <c r="F16" s="1368" t="s">
        <v>1198</v>
      </c>
      <c r="G16" s="1368" t="s">
        <v>1265</v>
      </c>
      <c r="H16" s="1368" t="s">
        <v>31</v>
      </c>
      <c r="I16" s="1368"/>
      <c r="J16" s="1404" t="s">
        <v>1266</v>
      </c>
      <c r="K16" s="432" t="s">
        <v>89</v>
      </c>
      <c r="L16" s="429" t="s">
        <v>1042</v>
      </c>
      <c r="M16" s="430"/>
      <c r="N16" s="1403" t="s">
        <v>1271</v>
      </c>
      <c r="O16" s="1404" t="s">
        <v>1272</v>
      </c>
      <c r="P16" s="1367">
        <v>43498</v>
      </c>
      <c r="Q16" s="1367">
        <v>43830</v>
      </c>
      <c r="R16" s="1404" t="s">
        <v>85</v>
      </c>
      <c r="S16" s="1388" t="s">
        <v>90</v>
      </c>
      <c r="T16" s="1355"/>
      <c r="U16" s="1293"/>
      <c r="V16" s="1356"/>
      <c r="W16" s="866"/>
    </row>
    <row r="17" spans="1:23" ht="145.5" customHeight="1" x14ac:dyDescent="0.25">
      <c r="A17" s="1401"/>
      <c r="B17" s="1402"/>
      <c r="C17" s="1368"/>
      <c r="D17" s="1403"/>
      <c r="E17" s="1403"/>
      <c r="F17" s="1368"/>
      <c r="G17" s="1368"/>
      <c r="H17" s="1368"/>
      <c r="I17" s="1368"/>
      <c r="J17" s="1404"/>
      <c r="K17" s="428" t="s">
        <v>87</v>
      </c>
      <c r="L17" s="429" t="s">
        <v>1042</v>
      </c>
      <c r="M17" s="430"/>
      <c r="N17" s="1403"/>
      <c r="O17" s="1404"/>
      <c r="P17" s="1368"/>
      <c r="Q17" s="1368"/>
      <c r="R17" s="1404"/>
      <c r="S17" s="1388"/>
      <c r="T17" s="1351"/>
      <c r="U17" s="1160"/>
      <c r="V17" s="1354"/>
      <c r="W17" s="866"/>
    </row>
    <row r="18" spans="1:23" ht="180" customHeight="1" x14ac:dyDescent="0.25">
      <c r="A18" s="437">
        <v>3</v>
      </c>
      <c r="B18" s="436" t="s">
        <v>91</v>
      </c>
      <c r="C18" s="430" t="s">
        <v>39</v>
      </c>
      <c r="D18" s="428" t="s">
        <v>92</v>
      </c>
      <c r="E18" s="428" t="s">
        <v>1273</v>
      </c>
      <c r="F18" s="430" t="s">
        <v>1198</v>
      </c>
      <c r="G18" s="430" t="s">
        <v>1223</v>
      </c>
      <c r="H18" s="1368" t="s">
        <v>36</v>
      </c>
      <c r="I18" s="1368"/>
      <c r="J18" s="428" t="s">
        <v>1239</v>
      </c>
      <c r="K18" s="428" t="s">
        <v>93</v>
      </c>
      <c r="L18" s="429" t="s">
        <v>1042</v>
      </c>
      <c r="M18" s="430"/>
      <c r="N18" s="428" t="s">
        <v>1274</v>
      </c>
      <c r="O18" s="428" t="s">
        <v>1275</v>
      </c>
      <c r="P18" s="1367">
        <v>43498</v>
      </c>
      <c r="Q18" s="1367">
        <v>43830</v>
      </c>
      <c r="R18" s="429" t="s">
        <v>85</v>
      </c>
      <c r="S18" s="1388" t="s">
        <v>94</v>
      </c>
      <c r="T18" s="886"/>
      <c r="U18" s="859"/>
      <c r="V18" s="875"/>
      <c r="W18" s="866"/>
    </row>
    <row r="19" spans="1:23" ht="233.25" customHeight="1" x14ac:dyDescent="0.25">
      <c r="A19" s="437">
        <v>4</v>
      </c>
      <c r="B19" s="436" t="s">
        <v>1276</v>
      </c>
      <c r="C19" s="431" t="s">
        <v>39</v>
      </c>
      <c r="D19" s="428" t="s">
        <v>1277</v>
      </c>
      <c r="E19" s="428" t="s">
        <v>1278</v>
      </c>
      <c r="F19" s="430" t="s">
        <v>1191</v>
      </c>
      <c r="G19" s="430" t="s">
        <v>1195</v>
      </c>
      <c r="H19" s="1368" t="s">
        <v>31</v>
      </c>
      <c r="I19" s="1368"/>
      <c r="J19" s="428" t="s">
        <v>1266</v>
      </c>
      <c r="K19" s="428" t="s">
        <v>95</v>
      </c>
      <c r="L19" s="429"/>
      <c r="M19" s="430" t="s">
        <v>1042</v>
      </c>
      <c r="N19" s="428" t="s">
        <v>1279</v>
      </c>
      <c r="O19" s="428" t="s">
        <v>1280</v>
      </c>
      <c r="P19" s="1368"/>
      <c r="Q19" s="1368"/>
      <c r="R19" s="428" t="s">
        <v>94</v>
      </c>
      <c r="S19" s="1388"/>
      <c r="T19" s="887"/>
      <c r="U19" s="855"/>
      <c r="V19" s="875"/>
      <c r="W19" s="866"/>
    </row>
    <row r="20" spans="1:23" ht="101.25" customHeight="1" x14ac:dyDescent="0.25">
      <c r="A20" s="1401">
        <v>5</v>
      </c>
      <c r="B20" s="1402" t="s">
        <v>1281</v>
      </c>
      <c r="C20" s="1368" t="s">
        <v>39</v>
      </c>
      <c r="D20" s="1403" t="s">
        <v>1282</v>
      </c>
      <c r="E20" s="1403" t="s">
        <v>96</v>
      </c>
      <c r="F20" s="1368" t="s">
        <v>1191</v>
      </c>
      <c r="G20" s="1368" t="s">
        <v>1195</v>
      </c>
      <c r="H20" s="1368" t="s">
        <v>31</v>
      </c>
      <c r="I20" s="1368"/>
      <c r="J20" s="1404" t="s">
        <v>1266</v>
      </c>
      <c r="K20" s="428" t="s">
        <v>1283</v>
      </c>
      <c r="L20" s="429"/>
      <c r="M20" s="430" t="s">
        <v>1042</v>
      </c>
      <c r="N20" s="1403" t="s">
        <v>1284</v>
      </c>
      <c r="O20" s="1404" t="s">
        <v>1285</v>
      </c>
      <c r="P20" s="1367">
        <v>43498</v>
      </c>
      <c r="Q20" s="1367">
        <v>43830</v>
      </c>
      <c r="R20" s="1404" t="s">
        <v>97</v>
      </c>
      <c r="S20" s="1388" t="s">
        <v>97</v>
      </c>
      <c r="T20" s="1355"/>
      <c r="U20" s="1293"/>
      <c r="V20" s="1356"/>
      <c r="W20" s="866"/>
    </row>
    <row r="21" spans="1:23" ht="134.25" customHeight="1" x14ac:dyDescent="0.25">
      <c r="A21" s="1401"/>
      <c r="B21" s="1402"/>
      <c r="C21" s="1368"/>
      <c r="D21" s="1403"/>
      <c r="E21" s="1403"/>
      <c r="F21" s="1368"/>
      <c r="G21" s="1368"/>
      <c r="H21" s="1368"/>
      <c r="I21" s="1368"/>
      <c r="J21" s="1404"/>
      <c r="K21" s="428" t="s">
        <v>1286</v>
      </c>
      <c r="L21" s="429" t="s">
        <v>1042</v>
      </c>
      <c r="M21" s="430"/>
      <c r="N21" s="1403"/>
      <c r="O21" s="1368"/>
      <c r="P21" s="1368"/>
      <c r="Q21" s="1368"/>
      <c r="R21" s="1404"/>
      <c r="S21" s="1388"/>
      <c r="T21" s="1351"/>
      <c r="U21" s="1160"/>
      <c r="V21" s="1354"/>
      <c r="W21" s="866"/>
    </row>
    <row r="22" spans="1:23" ht="165" customHeight="1" x14ac:dyDescent="0.25">
      <c r="A22" s="437">
        <v>6</v>
      </c>
      <c r="B22" s="436" t="s">
        <v>1287</v>
      </c>
      <c r="C22" s="431" t="s">
        <v>39</v>
      </c>
      <c r="D22" s="428" t="s">
        <v>1288</v>
      </c>
      <c r="E22" s="428" t="s">
        <v>98</v>
      </c>
      <c r="F22" s="430" t="s">
        <v>1198</v>
      </c>
      <c r="G22" s="430" t="s">
        <v>36</v>
      </c>
      <c r="H22" s="1368" t="s">
        <v>37</v>
      </c>
      <c r="I22" s="1368"/>
      <c r="J22" s="428" t="s">
        <v>1266</v>
      </c>
      <c r="K22" s="428" t="s">
        <v>1289</v>
      </c>
      <c r="L22" s="429" t="s">
        <v>1042</v>
      </c>
      <c r="M22" s="430"/>
      <c r="N22" s="428" t="s">
        <v>1290</v>
      </c>
      <c r="O22" s="429" t="s">
        <v>1291</v>
      </c>
      <c r="P22" s="1367">
        <v>43498</v>
      </c>
      <c r="Q22" s="1367">
        <v>43830</v>
      </c>
      <c r="R22" s="429" t="s">
        <v>85</v>
      </c>
      <c r="S22" s="440" t="s">
        <v>99</v>
      </c>
      <c r="T22" s="888"/>
      <c r="U22" s="855"/>
      <c r="V22" s="875"/>
      <c r="W22" s="866"/>
    </row>
    <row r="23" spans="1:23" ht="50.25" customHeight="1" x14ac:dyDescent="0.25">
      <c r="A23" s="1401">
        <v>7</v>
      </c>
      <c r="B23" s="1402" t="s">
        <v>100</v>
      </c>
      <c r="C23" s="1368" t="s">
        <v>39</v>
      </c>
      <c r="D23" s="1403" t="s">
        <v>101</v>
      </c>
      <c r="E23" s="1403" t="s">
        <v>1292</v>
      </c>
      <c r="F23" s="1368" t="s">
        <v>1198</v>
      </c>
      <c r="G23" s="1368" t="s">
        <v>1223</v>
      </c>
      <c r="H23" s="1368" t="s">
        <v>36</v>
      </c>
      <c r="I23" s="1368"/>
      <c r="J23" s="1404" t="s">
        <v>1239</v>
      </c>
      <c r="K23" s="428" t="s">
        <v>102</v>
      </c>
      <c r="L23" s="429" t="s">
        <v>1042</v>
      </c>
      <c r="M23" s="430"/>
      <c r="N23" s="1365" t="s">
        <v>1293</v>
      </c>
      <c r="O23" s="1404" t="s">
        <v>1294</v>
      </c>
      <c r="P23" s="1368"/>
      <c r="Q23" s="1368"/>
      <c r="R23" s="1404" t="s">
        <v>103</v>
      </c>
      <c r="S23" s="1409" t="s">
        <v>104</v>
      </c>
      <c r="T23" s="1355"/>
      <c r="U23" s="1293"/>
      <c r="V23" s="1356"/>
      <c r="W23" s="866"/>
    </row>
    <row r="24" spans="1:23" ht="99.75" customHeight="1" x14ac:dyDescent="0.25">
      <c r="A24" s="1401"/>
      <c r="B24" s="1402"/>
      <c r="C24" s="1368"/>
      <c r="D24" s="1403"/>
      <c r="E24" s="1403"/>
      <c r="F24" s="1368"/>
      <c r="G24" s="1368"/>
      <c r="H24" s="1368"/>
      <c r="I24" s="1368"/>
      <c r="J24" s="1404"/>
      <c r="K24" s="428" t="s">
        <v>105</v>
      </c>
      <c r="L24" s="429" t="s">
        <v>1042</v>
      </c>
      <c r="M24" s="430"/>
      <c r="N24" s="1366"/>
      <c r="O24" s="1404"/>
      <c r="P24" s="1367">
        <v>43498</v>
      </c>
      <c r="Q24" s="1367">
        <v>43830</v>
      </c>
      <c r="R24" s="1404"/>
      <c r="S24" s="1409"/>
      <c r="T24" s="1351"/>
      <c r="U24" s="1160"/>
      <c r="V24" s="1354"/>
      <c r="W24" s="866"/>
    </row>
    <row r="25" spans="1:23" ht="75.75" customHeight="1" x14ac:dyDescent="0.25">
      <c r="A25" s="1401">
        <v>8</v>
      </c>
      <c r="B25" s="1402" t="s">
        <v>106</v>
      </c>
      <c r="C25" s="1368" t="s">
        <v>39</v>
      </c>
      <c r="D25" s="1403" t="s">
        <v>107</v>
      </c>
      <c r="E25" s="1408" t="s">
        <v>108</v>
      </c>
      <c r="F25" s="1368" t="s">
        <v>1295</v>
      </c>
      <c r="G25" s="1368" t="s">
        <v>1195</v>
      </c>
      <c r="H25" s="1368" t="s">
        <v>37</v>
      </c>
      <c r="I25" s="1368"/>
      <c r="J25" s="1404" t="s">
        <v>1266</v>
      </c>
      <c r="K25" s="428" t="s">
        <v>102</v>
      </c>
      <c r="L25" s="429" t="s">
        <v>1042</v>
      </c>
      <c r="M25" s="430"/>
      <c r="N25" s="1365" t="s">
        <v>1296</v>
      </c>
      <c r="O25" s="1404" t="s">
        <v>1291</v>
      </c>
      <c r="P25" s="1368"/>
      <c r="Q25" s="1368"/>
      <c r="R25" s="1404" t="s">
        <v>103</v>
      </c>
      <c r="S25" s="1409" t="s">
        <v>104</v>
      </c>
      <c r="T25" s="1355"/>
      <c r="U25" s="1293"/>
      <c r="V25" s="1356"/>
      <c r="W25" s="866"/>
    </row>
    <row r="26" spans="1:23" ht="66.75" customHeight="1" x14ac:dyDescent="0.25">
      <c r="A26" s="1401"/>
      <c r="B26" s="1402"/>
      <c r="C26" s="1368"/>
      <c r="D26" s="1403"/>
      <c r="E26" s="1408"/>
      <c r="F26" s="1368"/>
      <c r="G26" s="1368"/>
      <c r="H26" s="1368"/>
      <c r="I26" s="1368"/>
      <c r="J26" s="1404"/>
      <c r="K26" s="428" t="s">
        <v>105</v>
      </c>
      <c r="L26" s="429" t="s">
        <v>1042</v>
      </c>
      <c r="M26" s="430"/>
      <c r="N26" s="1366"/>
      <c r="O26" s="1404"/>
      <c r="P26" s="1367">
        <v>43498</v>
      </c>
      <c r="Q26" s="1367">
        <v>43830</v>
      </c>
      <c r="R26" s="1404"/>
      <c r="S26" s="1409"/>
      <c r="T26" s="1351"/>
      <c r="U26" s="1160"/>
      <c r="V26" s="1354"/>
      <c r="W26" s="866"/>
    </row>
    <row r="27" spans="1:23" ht="160.5" customHeight="1" x14ac:dyDescent="0.25">
      <c r="A27" s="437">
        <v>9</v>
      </c>
      <c r="B27" s="436" t="s">
        <v>1297</v>
      </c>
      <c r="C27" s="431" t="s">
        <v>35</v>
      </c>
      <c r="D27" s="428" t="s">
        <v>1298</v>
      </c>
      <c r="E27" s="428" t="s">
        <v>1299</v>
      </c>
      <c r="F27" s="429" t="s">
        <v>1295</v>
      </c>
      <c r="G27" s="430" t="s">
        <v>1195</v>
      </c>
      <c r="H27" s="1368" t="s">
        <v>37</v>
      </c>
      <c r="I27" s="1368"/>
      <c r="J27" s="428" t="s">
        <v>1266</v>
      </c>
      <c r="K27" s="428" t="s">
        <v>1300</v>
      </c>
      <c r="L27" s="429" t="s">
        <v>1042</v>
      </c>
      <c r="M27" s="430"/>
      <c r="N27" s="428" t="s">
        <v>1301</v>
      </c>
      <c r="O27" s="428" t="s">
        <v>1302</v>
      </c>
      <c r="P27" s="1368"/>
      <c r="Q27" s="1368"/>
      <c r="R27" s="429" t="s">
        <v>109</v>
      </c>
      <c r="S27" s="440" t="s">
        <v>110</v>
      </c>
      <c r="T27" s="888"/>
      <c r="U27" s="855"/>
      <c r="V27" s="875"/>
      <c r="W27" s="866"/>
    </row>
    <row r="28" spans="1:23" ht="66" customHeight="1" x14ac:dyDescent="0.25">
      <c r="A28" s="1401">
        <v>10</v>
      </c>
      <c r="B28" s="1402" t="s">
        <v>1303</v>
      </c>
      <c r="C28" s="1368" t="s">
        <v>39</v>
      </c>
      <c r="D28" s="1403" t="s">
        <v>1304</v>
      </c>
      <c r="E28" s="1403" t="s">
        <v>1305</v>
      </c>
      <c r="F28" s="1368" t="s">
        <v>1306</v>
      </c>
      <c r="G28" s="1368" t="s">
        <v>1195</v>
      </c>
      <c r="H28" s="1368" t="s">
        <v>31</v>
      </c>
      <c r="I28" s="1368"/>
      <c r="J28" s="1404" t="s">
        <v>1266</v>
      </c>
      <c r="K28" s="428" t="s">
        <v>111</v>
      </c>
      <c r="L28" s="429" t="s">
        <v>1042</v>
      </c>
      <c r="M28" s="430"/>
      <c r="N28" s="1404" t="s">
        <v>1307</v>
      </c>
      <c r="O28" s="1404" t="s">
        <v>1291</v>
      </c>
      <c r="P28" s="1367">
        <v>43498</v>
      </c>
      <c r="Q28" s="1367">
        <v>43830</v>
      </c>
      <c r="R28" s="1404" t="s">
        <v>112</v>
      </c>
      <c r="S28" s="1388" t="s">
        <v>113</v>
      </c>
      <c r="T28" s="888"/>
      <c r="U28" s="1293"/>
      <c r="V28" s="1356"/>
      <c r="W28" s="866"/>
    </row>
    <row r="29" spans="1:23" ht="90.75" customHeight="1" x14ac:dyDescent="0.25">
      <c r="A29" s="1401"/>
      <c r="B29" s="1402"/>
      <c r="C29" s="1368"/>
      <c r="D29" s="1403"/>
      <c r="E29" s="1403"/>
      <c r="F29" s="1368"/>
      <c r="G29" s="1368"/>
      <c r="H29" s="1368"/>
      <c r="I29" s="1368"/>
      <c r="J29" s="1404"/>
      <c r="K29" s="428" t="s">
        <v>114</v>
      </c>
      <c r="L29" s="429" t="s">
        <v>1042</v>
      </c>
      <c r="M29" s="430"/>
      <c r="N29" s="1404"/>
      <c r="O29" s="1404"/>
      <c r="P29" s="1368"/>
      <c r="Q29" s="1368"/>
      <c r="R29" s="1404"/>
      <c r="S29" s="1388"/>
      <c r="T29" s="888"/>
      <c r="U29" s="1160"/>
      <c r="V29" s="1354"/>
      <c r="W29" s="866"/>
    </row>
    <row r="30" spans="1:23" ht="171" customHeight="1" x14ac:dyDescent="0.25">
      <c r="A30" s="437">
        <v>11</v>
      </c>
      <c r="B30" s="436" t="s">
        <v>1308</v>
      </c>
      <c r="C30" s="430" t="s">
        <v>39</v>
      </c>
      <c r="D30" s="428" t="s">
        <v>1309</v>
      </c>
      <c r="E30" s="428" t="s">
        <v>1310</v>
      </c>
      <c r="F30" s="430" t="s">
        <v>1198</v>
      </c>
      <c r="G30" s="430" t="s">
        <v>36</v>
      </c>
      <c r="H30" s="1368" t="s">
        <v>37</v>
      </c>
      <c r="I30" s="1368"/>
      <c r="J30" s="428" t="s">
        <v>1266</v>
      </c>
      <c r="K30" s="428" t="s">
        <v>115</v>
      </c>
      <c r="L30" s="429" t="s">
        <v>1042</v>
      </c>
      <c r="M30" s="430"/>
      <c r="N30" s="428" t="s">
        <v>1311</v>
      </c>
      <c r="O30" s="428" t="s">
        <v>1312</v>
      </c>
      <c r="P30" s="1367">
        <v>43498</v>
      </c>
      <c r="Q30" s="1367">
        <v>43830</v>
      </c>
      <c r="R30" s="428" t="s">
        <v>116</v>
      </c>
      <c r="S30" s="440" t="s">
        <v>117</v>
      </c>
      <c r="T30" s="888"/>
      <c r="U30" s="855"/>
      <c r="V30" s="875"/>
      <c r="W30" s="866"/>
    </row>
    <row r="31" spans="1:23" ht="102.75" customHeight="1" thickBot="1" x14ac:dyDescent="0.3">
      <c r="A31" s="438">
        <v>12</v>
      </c>
      <c r="B31" s="441" t="s">
        <v>1313</v>
      </c>
      <c r="C31" s="442" t="s">
        <v>39</v>
      </c>
      <c r="D31" s="443" t="s">
        <v>1314</v>
      </c>
      <c r="E31" s="443" t="s">
        <v>1415</v>
      </c>
      <c r="F31" s="442" t="s">
        <v>1198</v>
      </c>
      <c r="G31" s="442" t="s">
        <v>36</v>
      </c>
      <c r="H31" s="1369" t="s">
        <v>37</v>
      </c>
      <c r="I31" s="1369"/>
      <c r="J31" s="443" t="s">
        <v>1266</v>
      </c>
      <c r="K31" s="443" t="s">
        <v>1315</v>
      </c>
      <c r="L31" s="444" t="s">
        <v>1042</v>
      </c>
      <c r="M31" s="442"/>
      <c r="N31" s="443" t="s">
        <v>1311</v>
      </c>
      <c r="O31" s="443" t="s">
        <v>1316</v>
      </c>
      <c r="P31" s="1369"/>
      <c r="Q31" s="1369"/>
      <c r="R31" s="443" t="s">
        <v>116</v>
      </c>
      <c r="S31" s="445" t="s">
        <v>117</v>
      </c>
      <c r="T31" s="888"/>
      <c r="U31" s="855"/>
      <c r="V31" s="875"/>
      <c r="W31" s="866"/>
    </row>
    <row r="32" spans="1:23" ht="15" hidden="1" customHeight="1" x14ac:dyDescent="0.25">
      <c r="A32" s="1359">
        <v>13</v>
      </c>
      <c r="B32" s="1364" t="s">
        <v>1317</v>
      </c>
      <c r="C32" s="1359" t="s">
        <v>39</v>
      </c>
      <c r="D32" s="1364" t="s">
        <v>1318</v>
      </c>
      <c r="E32" s="1364" t="s">
        <v>1319</v>
      </c>
      <c r="F32" s="1359" t="s">
        <v>1191</v>
      </c>
      <c r="G32" s="1359" t="s">
        <v>1195</v>
      </c>
      <c r="H32" s="1379" t="s">
        <v>31</v>
      </c>
      <c r="I32" s="1380"/>
      <c r="J32" s="1364" t="s">
        <v>1239</v>
      </c>
      <c r="K32" s="433" t="s">
        <v>1320</v>
      </c>
      <c r="L32" s="439" t="s">
        <v>1042</v>
      </c>
      <c r="M32" s="435"/>
      <c r="N32" s="1364" t="s">
        <v>1321</v>
      </c>
      <c r="O32" s="1364" t="s">
        <v>1322</v>
      </c>
      <c r="P32" s="1370">
        <v>43276</v>
      </c>
      <c r="Q32" s="1370">
        <v>43464</v>
      </c>
      <c r="R32" s="1364" t="s">
        <v>1323</v>
      </c>
      <c r="S32" s="1364" t="s">
        <v>1324</v>
      </c>
      <c r="T32" s="1344">
        <v>43809</v>
      </c>
      <c r="U32" s="1346" t="s">
        <v>1388</v>
      </c>
      <c r="V32" s="1348">
        <v>1</v>
      </c>
      <c r="W32" s="1359"/>
    </row>
    <row r="33" spans="1:23" ht="15" hidden="1" customHeight="1" x14ac:dyDescent="0.25">
      <c r="A33" s="1358"/>
      <c r="B33" s="1361"/>
      <c r="C33" s="1358"/>
      <c r="D33" s="1361"/>
      <c r="E33" s="1361"/>
      <c r="F33" s="1358"/>
      <c r="G33" s="1358"/>
      <c r="H33" s="1377"/>
      <c r="I33" s="1378"/>
      <c r="J33" s="1361"/>
      <c r="K33" s="428" t="s">
        <v>1325</v>
      </c>
      <c r="L33" s="429"/>
      <c r="M33" s="430" t="s">
        <v>1042</v>
      </c>
      <c r="N33" s="1361"/>
      <c r="O33" s="1361"/>
      <c r="P33" s="1363"/>
      <c r="Q33" s="1363"/>
      <c r="R33" s="1361"/>
      <c r="S33" s="1361"/>
      <c r="T33" s="1349"/>
      <c r="U33" s="1347"/>
      <c r="V33" s="1349"/>
      <c r="W33" s="1358"/>
    </row>
    <row r="34" spans="1:23" ht="15" hidden="1" customHeight="1" x14ac:dyDescent="0.25">
      <c r="A34" s="431">
        <v>14</v>
      </c>
      <c r="B34" s="428" t="s">
        <v>1326</v>
      </c>
      <c r="C34" s="430" t="s">
        <v>39</v>
      </c>
      <c r="D34" s="428" t="s">
        <v>1327</v>
      </c>
      <c r="E34" s="428" t="s">
        <v>1328</v>
      </c>
      <c r="F34" s="430" t="s">
        <v>1198</v>
      </c>
      <c r="G34" s="430" t="s">
        <v>36</v>
      </c>
      <c r="H34" s="1381" t="s">
        <v>37</v>
      </c>
      <c r="I34" s="1382"/>
      <c r="J34" s="428" t="s">
        <v>1266</v>
      </c>
      <c r="K34" s="428" t="s">
        <v>1329</v>
      </c>
      <c r="L34" s="429" t="s">
        <v>1042</v>
      </c>
      <c r="M34" s="430"/>
      <c r="N34" s="428" t="s">
        <v>1330</v>
      </c>
      <c r="O34" s="428" t="s">
        <v>1331</v>
      </c>
      <c r="P34" s="434">
        <v>43276</v>
      </c>
      <c r="Q34" s="434">
        <v>43464</v>
      </c>
      <c r="R34" s="428" t="s">
        <v>1332</v>
      </c>
      <c r="S34" s="428" t="s">
        <v>1333</v>
      </c>
      <c r="T34" s="885">
        <v>43809</v>
      </c>
      <c r="U34" s="380" t="s">
        <v>1389</v>
      </c>
      <c r="V34" s="884">
        <v>1</v>
      </c>
      <c r="W34" s="431"/>
    </row>
    <row r="35" spans="1:23" ht="15" hidden="1" customHeight="1" x14ac:dyDescent="0.25">
      <c r="A35" s="431">
        <v>15</v>
      </c>
      <c r="B35" s="428" t="s">
        <v>1334</v>
      </c>
      <c r="C35" s="430" t="s">
        <v>30</v>
      </c>
      <c r="D35" s="428" t="s">
        <v>1335</v>
      </c>
      <c r="E35" s="428" t="s">
        <v>1336</v>
      </c>
      <c r="F35" s="430" t="s">
        <v>1191</v>
      </c>
      <c r="G35" s="430" t="s">
        <v>36</v>
      </c>
      <c r="H35" s="1381" t="s">
        <v>37</v>
      </c>
      <c r="I35" s="1382"/>
      <c r="J35" s="428" t="s">
        <v>1266</v>
      </c>
      <c r="K35" s="428" t="s">
        <v>1337</v>
      </c>
      <c r="L35" s="429" t="s">
        <v>1042</v>
      </c>
      <c r="M35" s="430"/>
      <c r="N35" s="428" t="s">
        <v>1338</v>
      </c>
      <c r="O35" s="428" t="s">
        <v>1294</v>
      </c>
      <c r="P35" s="434">
        <v>43276</v>
      </c>
      <c r="Q35" s="434">
        <v>43464</v>
      </c>
      <c r="R35" s="428" t="s">
        <v>1339</v>
      </c>
      <c r="S35" s="428" t="s">
        <v>1340</v>
      </c>
      <c r="T35" s="885">
        <v>43809</v>
      </c>
      <c r="U35" s="380" t="s">
        <v>1390</v>
      </c>
      <c r="V35" s="884">
        <v>1</v>
      </c>
      <c r="W35" s="431"/>
    </row>
    <row r="36" spans="1:23" ht="15" hidden="1" customHeight="1" x14ac:dyDescent="0.25">
      <c r="A36" s="1357">
        <v>16</v>
      </c>
      <c r="B36" s="1365" t="s">
        <v>1341</v>
      </c>
      <c r="C36" s="1357" t="s">
        <v>39</v>
      </c>
      <c r="D36" s="1365" t="s">
        <v>1342</v>
      </c>
      <c r="E36" s="1365" t="s">
        <v>1343</v>
      </c>
      <c r="F36" s="1357" t="s">
        <v>1295</v>
      </c>
      <c r="G36" s="1357" t="s">
        <v>1223</v>
      </c>
      <c r="H36" s="1375" t="s">
        <v>126</v>
      </c>
      <c r="I36" s="1376"/>
      <c r="J36" s="1360" t="s">
        <v>127</v>
      </c>
      <c r="K36" s="428" t="s">
        <v>1344</v>
      </c>
      <c r="L36" s="1357" t="s">
        <v>1042</v>
      </c>
      <c r="M36" s="1357"/>
      <c r="N36" s="1365" t="s">
        <v>1345</v>
      </c>
      <c r="O36" s="1360" t="s">
        <v>1346</v>
      </c>
      <c r="P36" s="1362">
        <v>43276</v>
      </c>
      <c r="Q36" s="1362">
        <v>43464</v>
      </c>
      <c r="R36" s="1360" t="s">
        <v>1347</v>
      </c>
      <c r="S36" s="1360" t="s">
        <v>1347</v>
      </c>
      <c r="T36" s="1344">
        <v>43809</v>
      </c>
      <c r="U36" s="1346" t="s">
        <v>1391</v>
      </c>
      <c r="V36" s="1348">
        <v>1</v>
      </c>
      <c r="W36" s="1357"/>
    </row>
    <row r="37" spans="1:23" ht="15" hidden="1" customHeight="1" x14ac:dyDescent="0.25">
      <c r="A37" s="1358"/>
      <c r="B37" s="1366"/>
      <c r="C37" s="1358"/>
      <c r="D37" s="1366"/>
      <c r="E37" s="1366"/>
      <c r="F37" s="1358"/>
      <c r="G37" s="1358"/>
      <c r="H37" s="1377"/>
      <c r="I37" s="1378"/>
      <c r="J37" s="1361"/>
      <c r="K37" s="428" t="s">
        <v>1348</v>
      </c>
      <c r="L37" s="1358"/>
      <c r="M37" s="1358"/>
      <c r="N37" s="1366"/>
      <c r="O37" s="1361"/>
      <c r="P37" s="1363"/>
      <c r="Q37" s="1363"/>
      <c r="R37" s="1361"/>
      <c r="S37" s="1361"/>
      <c r="T37" s="1349"/>
      <c r="U37" s="1347"/>
      <c r="V37" s="1349"/>
      <c r="W37" s="1358"/>
    </row>
    <row r="38" spans="1:23" ht="15" hidden="1" customHeight="1" x14ac:dyDescent="0.25">
      <c r="A38" s="1357">
        <v>17</v>
      </c>
      <c r="B38" s="1360" t="s">
        <v>1349</v>
      </c>
      <c r="C38" s="1357" t="s">
        <v>39</v>
      </c>
      <c r="D38" s="1360" t="s">
        <v>1350</v>
      </c>
      <c r="E38" s="1360" t="s">
        <v>1351</v>
      </c>
      <c r="F38" s="1357" t="s">
        <v>1191</v>
      </c>
      <c r="G38" s="1357" t="s">
        <v>1265</v>
      </c>
      <c r="H38" s="1375" t="s">
        <v>31</v>
      </c>
      <c r="I38" s="1376"/>
      <c r="J38" s="1360" t="s">
        <v>1266</v>
      </c>
      <c r="K38" s="1360" t="s">
        <v>1352</v>
      </c>
      <c r="L38" s="1357"/>
      <c r="M38" s="1357" t="s">
        <v>1042</v>
      </c>
      <c r="N38" s="1360" t="s">
        <v>1353</v>
      </c>
      <c r="O38" s="1360" t="s">
        <v>1354</v>
      </c>
      <c r="P38" s="1362">
        <v>43544</v>
      </c>
      <c r="Q38" s="1362">
        <v>43829</v>
      </c>
      <c r="R38" s="1360" t="s">
        <v>1355</v>
      </c>
      <c r="S38" s="1360" t="s">
        <v>1324</v>
      </c>
      <c r="T38" s="1344">
        <v>43809</v>
      </c>
      <c r="U38" s="1346" t="s">
        <v>1392</v>
      </c>
      <c r="V38" s="1348">
        <v>1</v>
      </c>
      <c r="W38" s="435"/>
    </row>
    <row r="39" spans="1:23" ht="15" hidden="1" customHeight="1" x14ac:dyDescent="0.25">
      <c r="A39" s="1358"/>
      <c r="B39" s="1361"/>
      <c r="C39" s="1358"/>
      <c r="D39" s="1361"/>
      <c r="E39" s="1361"/>
      <c r="F39" s="1358"/>
      <c r="G39" s="1358"/>
      <c r="H39" s="1377"/>
      <c r="I39" s="1378"/>
      <c r="J39" s="1361"/>
      <c r="K39" s="1361"/>
      <c r="L39" s="1358"/>
      <c r="M39" s="1358"/>
      <c r="N39" s="1361"/>
      <c r="O39" s="1361"/>
      <c r="P39" s="1363"/>
      <c r="Q39" s="1363"/>
      <c r="R39" s="1361"/>
      <c r="S39" s="1361"/>
      <c r="T39" s="1349"/>
      <c r="U39" s="1347"/>
      <c r="V39" s="1349"/>
      <c r="W39" s="435"/>
    </row>
    <row r="40" spans="1:23" ht="15" hidden="1" customHeight="1" x14ac:dyDescent="0.25">
      <c r="A40" s="1357">
        <v>18</v>
      </c>
      <c r="B40" s="1360" t="s">
        <v>1356</v>
      </c>
      <c r="C40" s="1357" t="s">
        <v>39</v>
      </c>
      <c r="D40" s="1360" t="s">
        <v>1357</v>
      </c>
      <c r="E40" s="1360" t="s">
        <v>1358</v>
      </c>
      <c r="F40" s="1357" t="s">
        <v>1191</v>
      </c>
      <c r="G40" s="1357" t="s">
        <v>1265</v>
      </c>
      <c r="H40" s="1371" t="s">
        <v>31</v>
      </c>
      <c r="I40" s="1372"/>
      <c r="J40" s="1360" t="s">
        <v>1266</v>
      </c>
      <c r="K40" s="1360" t="s">
        <v>1359</v>
      </c>
      <c r="L40" s="1357"/>
      <c r="M40" s="1357" t="s">
        <v>1042</v>
      </c>
      <c r="N40" s="1360" t="s">
        <v>1360</v>
      </c>
      <c r="O40" s="1360" t="s">
        <v>1361</v>
      </c>
      <c r="P40" s="1362">
        <v>43557</v>
      </c>
      <c r="Q40" s="1362">
        <v>43829</v>
      </c>
      <c r="R40" s="1360" t="s">
        <v>1362</v>
      </c>
      <c r="S40" s="1360" t="s">
        <v>1363</v>
      </c>
      <c r="T40" s="1344">
        <v>43809</v>
      </c>
      <c r="U40" s="1346" t="s">
        <v>1393</v>
      </c>
      <c r="V40" s="1348">
        <v>1</v>
      </c>
      <c r="W40" s="435"/>
    </row>
    <row r="41" spans="1:23" ht="15" hidden="1" customHeight="1" x14ac:dyDescent="0.25">
      <c r="A41" s="1358"/>
      <c r="B41" s="1361"/>
      <c r="C41" s="1358"/>
      <c r="D41" s="1361"/>
      <c r="E41" s="1361"/>
      <c r="F41" s="1358"/>
      <c r="G41" s="1358"/>
      <c r="H41" s="1373"/>
      <c r="I41" s="1374"/>
      <c r="J41" s="1361"/>
      <c r="K41" s="1361"/>
      <c r="L41" s="1358"/>
      <c r="M41" s="1358"/>
      <c r="N41" s="1361"/>
      <c r="O41" s="1361"/>
      <c r="P41" s="1363"/>
      <c r="Q41" s="1363"/>
      <c r="R41" s="1361"/>
      <c r="S41" s="1361"/>
      <c r="T41" s="1349"/>
      <c r="U41" s="1347"/>
      <c r="V41" s="1349"/>
      <c r="W41" s="435"/>
    </row>
    <row r="42" spans="1:23" ht="15" hidden="1" customHeight="1" x14ac:dyDescent="0.25">
      <c r="A42" s="435">
        <v>19</v>
      </c>
      <c r="B42" s="1360" t="s">
        <v>1364</v>
      </c>
      <c r="C42" s="1357" t="s">
        <v>39</v>
      </c>
      <c r="D42" s="1360" t="s">
        <v>1365</v>
      </c>
      <c r="E42" s="1360" t="s">
        <v>1351</v>
      </c>
      <c r="F42" s="1357" t="s">
        <v>1191</v>
      </c>
      <c r="G42" s="1357" t="s">
        <v>1265</v>
      </c>
      <c r="H42" s="1371" t="s">
        <v>31</v>
      </c>
      <c r="I42" s="1372"/>
      <c r="J42" s="1360" t="s">
        <v>1266</v>
      </c>
      <c r="K42" s="1360" t="s">
        <v>1366</v>
      </c>
      <c r="L42" s="1357"/>
      <c r="M42" s="1357" t="s">
        <v>1042</v>
      </c>
      <c r="N42" s="1360" t="s">
        <v>1367</v>
      </c>
      <c r="O42" s="1360" t="s">
        <v>1368</v>
      </c>
      <c r="P42" s="1362">
        <v>43587</v>
      </c>
      <c r="Q42" s="1362">
        <v>43829</v>
      </c>
      <c r="R42" s="1360" t="s">
        <v>1369</v>
      </c>
      <c r="S42" s="1360" t="s">
        <v>113</v>
      </c>
      <c r="T42" s="1344">
        <v>43809</v>
      </c>
      <c r="U42" s="1346" t="s">
        <v>1394</v>
      </c>
      <c r="V42" s="1348">
        <v>1</v>
      </c>
      <c r="W42" s="435"/>
    </row>
    <row r="43" spans="1:23" ht="15" hidden="1" customHeight="1" x14ac:dyDescent="0.25">
      <c r="A43" s="435"/>
      <c r="B43" s="1361"/>
      <c r="C43" s="1358"/>
      <c r="D43" s="1361"/>
      <c r="E43" s="1361"/>
      <c r="F43" s="1358"/>
      <c r="G43" s="1358"/>
      <c r="H43" s="1373"/>
      <c r="I43" s="1374"/>
      <c r="J43" s="1361"/>
      <c r="K43" s="1361"/>
      <c r="L43" s="1358"/>
      <c r="M43" s="1358"/>
      <c r="N43" s="1361"/>
      <c r="O43" s="1361"/>
      <c r="P43" s="1363"/>
      <c r="Q43" s="1363"/>
      <c r="R43" s="1361"/>
      <c r="S43" s="1361"/>
      <c r="T43" s="1349"/>
      <c r="U43" s="1347"/>
      <c r="V43" s="1349"/>
      <c r="W43" s="435"/>
    </row>
    <row r="44" spans="1:23" ht="15" hidden="1" customHeight="1" x14ac:dyDescent="0.25">
      <c r="A44" s="431" t="s">
        <v>1370</v>
      </c>
      <c r="B44" s="431"/>
      <c r="C44" s="431"/>
      <c r="D44" s="431"/>
      <c r="E44" s="431"/>
      <c r="F44" s="431"/>
      <c r="G44" s="431" t="s">
        <v>1371</v>
      </c>
      <c r="H44" s="431"/>
      <c r="I44" s="431"/>
      <c r="J44" s="431"/>
      <c r="K44" s="431"/>
      <c r="L44" s="431"/>
      <c r="M44" s="431"/>
      <c r="N44" s="431"/>
      <c r="O44" s="431" t="s">
        <v>1372</v>
      </c>
      <c r="P44" s="431"/>
      <c r="Q44" s="431"/>
      <c r="R44" s="431"/>
      <c r="S44" s="431"/>
      <c r="T44" s="1344">
        <v>43809</v>
      </c>
      <c r="U44" s="1346" t="s">
        <v>1423</v>
      </c>
      <c r="V44" s="1348">
        <v>1</v>
      </c>
      <c r="W44" s="431"/>
    </row>
    <row r="45" spans="1:23" ht="15" hidden="1" customHeight="1" x14ac:dyDescent="0.25">
      <c r="A45" s="431"/>
      <c r="B45" s="431"/>
      <c r="C45" s="431"/>
      <c r="D45" s="431"/>
      <c r="E45" s="431"/>
      <c r="F45" s="431"/>
      <c r="G45" s="431"/>
      <c r="H45" s="431"/>
      <c r="I45" s="431"/>
      <c r="J45" s="431"/>
      <c r="K45" s="431"/>
      <c r="L45" s="431"/>
      <c r="M45" s="431"/>
      <c r="N45" s="431"/>
      <c r="O45" s="431"/>
      <c r="P45" s="431"/>
      <c r="Q45" s="431"/>
      <c r="R45" s="431"/>
      <c r="S45" s="431"/>
      <c r="T45" s="1345"/>
      <c r="U45" s="1347"/>
      <c r="V45" s="1349"/>
      <c r="W45" s="431"/>
    </row>
    <row r="46" spans="1:23" hidden="1" x14ac:dyDescent="0.25"/>
    <row r="47" spans="1:23" hidden="1" x14ac:dyDescent="0.25"/>
    <row r="48" spans="1:23" hidden="1" x14ac:dyDescent="0.25"/>
    <row r="49" hidden="1" x14ac:dyDescent="0.25"/>
    <row r="50" hidden="1" x14ac:dyDescent="0.25"/>
    <row r="51" hidden="1" x14ac:dyDescent="0.25"/>
    <row r="52" x14ac:dyDescent="0.25"/>
    <row r="53" x14ac:dyDescent="0.25"/>
    <row r="54" x14ac:dyDescent="0.25"/>
  </sheetData>
  <dataConsolidate/>
  <mergeCells count="264">
    <mergeCell ref="H30:I30"/>
    <mergeCell ref="H31:I31"/>
    <mergeCell ref="H28:I29"/>
    <mergeCell ref="J28:J29"/>
    <mergeCell ref="N28:N29"/>
    <mergeCell ref="O28:O29"/>
    <mergeCell ref="P28:P29"/>
    <mergeCell ref="Q28:Q29"/>
    <mergeCell ref="R25:R26"/>
    <mergeCell ref="J25:J26"/>
    <mergeCell ref="N25:N26"/>
    <mergeCell ref="O25:O26"/>
    <mergeCell ref="R28:R29"/>
    <mergeCell ref="A25:A26"/>
    <mergeCell ref="B25:B26"/>
    <mergeCell ref="C25:C26"/>
    <mergeCell ref="D25:D26"/>
    <mergeCell ref="E25:E26"/>
    <mergeCell ref="F25:F26"/>
    <mergeCell ref="G25:G26"/>
    <mergeCell ref="H27:I27"/>
    <mergeCell ref="A28:A29"/>
    <mergeCell ref="B28:B29"/>
    <mergeCell ref="C28:C29"/>
    <mergeCell ref="D28:D29"/>
    <mergeCell ref="E28:E29"/>
    <mergeCell ref="F28:F29"/>
    <mergeCell ref="G28:G29"/>
    <mergeCell ref="H25:I26"/>
    <mergeCell ref="A23:A24"/>
    <mergeCell ref="B23:B24"/>
    <mergeCell ref="C23:C24"/>
    <mergeCell ref="D23:D24"/>
    <mergeCell ref="E23:E24"/>
    <mergeCell ref="F23:F24"/>
    <mergeCell ref="H22:I22"/>
    <mergeCell ref="A20:A21"/>
    <mergeCell ref="B20:B21"/>
    <mergeCell ref="C20:C21"/>
    <mergeCell ref="D20:D21"/>
    <mergeCell ref="E20:E21"/>
    <mergeCell ref="F20:F21"/>
    <mergeCell ref="G20:G21"/>
    <mergeCell ref="P16:P17"/>
    <mergeCell ref="Q16:Q17"/>
    <mergeCell ref="R16:R17"/>
    <mergeCell ref="S16:S17"/>
    <mergeCell ref="H18:I18"/>
    <mergeCell ref="S18:S19"/>
    <mergeCell ref="H19:I19"/>
    <mergeCell ref="O20:O21"/>
    <mergeCell ref="P20:P21"/>
    <mergeCell ref="Q20:Q21"/>
    <mergeCell ref="R20:R21"/>
    <mergeCell ref="S20:S21"/>
    <mergeCell ref="J23:J24"/>
    <mergeCell ref="N23:N24"/>
    <mergeCell ref="O23:O24"/>
    <mergeCell ref="G23:G24"/>
    <mergeCell ref="H23:I24"/>
    <mergeCell ref="N16:N17"/>
    <mergeCell ref="O16:O17"/>
    <mergeCell ref="H20:I21"/>
    <mergeCell ref="J20:J21"/>
    <mergeCell ref="N20:N21"/>
    <mergeCell ref="J14:J15"/>
    <mergeCell ref="N14:N15"/>
    <mergeCell ref="O14:O15"/>
    <mergeCell ref="P14:P15"/>
    <mergeCell ref="Q14:Q15"/>
    <mergeCell ref="R14:R15"/>
    <mergeCell ref="A14:A15"/>
    <mergeCell ref="B14:B15"/>
    <mergeCell ref="C14:C15"/>
    <mergeCell ref="D14:D15"/>
    <mergeCell ref="E14:E15"/>
    <mergeCell ref="F14:F15"/>
    <mergeCell ref="G14:G15"/>
    <mergeCell ref="H14:I15"/>
    <mergeCell ref="A16:A17"/>
    <mergeCell ref="B16:B17"/>
    <mergeCell ref="C16:C17"/>
    <mergeCell ref="D16:D17"/>
    <mergeCell ref="E16:E17"/>
    <mergeCell ref="F16:F17"/>
    <mergeCell ref="G16:G17"/>
    <mergeCell ref="H16:I17"/>
    <mergeCell ref="J16:J17"/>
    <mergeCell ref="F2:K2"/>
    <mergeCell ref="F3:K3"/>
    <mergeCell ref="F4:K4"/>
    <mergeCell ref="A6:B6"/>
    <mergeCell ref="C6:S6"/>
    <mergeCell ref="A7:B7"/>
    <mergeCell ref="C7:S7"/>
    <mergeCell ref="A2:B4"/>
    <mergeCell ref="C2:E2"/>
    <mergeCell ref="C3:E4"/>
    <mergeCell ref="D12:D13"/>
    <mergeCell ref="E12:E13"/>
    <mergeCell ref="F12:G12"/>
    <mergeCell ref="H12:I13"/>
    <mergeCell ref="A8:B8"/>
    <mergeCell ref="C8:S8"/>
    <mergeCell ref="A9:S10"/>
    <mergeCell ref="A11:A13"/>
    <mergeCell ref="B11:E11"/>
    <mergeCell ref="F11:J11"/>
    <mergeCell ref="K11:M11"/>
    <mergeCell ref="N11:S11"/>
    <mergeCell ref="R12:R13"/>
    <mergeCell ref="S12:S13"/>
    <mergeCell ref="K12:K13"/>
    <mergeCell ref="L12:M12"/>
    <mergeCell ref="N12:N13"/>
    <mergeCell ref="O12:O13"/>
    <mergeCell ref="P12:Q12"/>
    <mergeCell ref="H34:I34"/>
    <mergeCell ref="H35:I35"/>
    <mergeCell ref="A36:A37"/>
    <mergeCell ref="B36:B37"/>
    <mergeCell ref="T8:W11"/>
    <mergeCell ref="U28:U29"/>
    <mergeCell ref="V28:V29"/>
    <mergeCell ref="T12:T13"/>
    <mergeCell ref="U12:U13"/>
    <mergeCell ref="V12:V13"/>
    <mergeCell ref="W12:W13"/>
    <mergeCell ref="U25:U26"/>
    <mergeCell ref="V25:V26"/>
    <mergeCell ref="V16:V17"/>
    <mergeCell ref="U16:U17"/>
    <mergeCell ref="U23:U24"/>
    <mergeCell ref="V23:V24"/>
    <mergeCell ref="T16:T17"/>
    <mergeCell ref="T23:T24"/>
    <mergeCell ref="T25:T26"/>
    <mergeCell ref="S14:S15"/>
    <mergeCell ref="J12:J13"/>
    <mergeCell ref="B12:B13"/>
    <mergeCell ref="C12:C13"/>
    <mergeCell ref="A32:A33"/>
    <mergeCell ref="B32:B33"/>
    <mergeCell ref="C32:C33"/>
    <mergeCell ref="D32:D33"/>
    <mergeCell ref="E32:E33"/>
    <mergeCell ref="F32:F33"/>
    <mergeCell ref="G32:G33"/>
    <mergeCell ref="H32:I33"/>
    <mergeCell ref="J32:J33"/>
    <mergeCell ref="E36:E37"/>
    <mergeCell ref="F36:F37"/>
    <mergeCell ref="G36:G37"/>
    <mergeCell ref="H36:I37"/>
    <mergeCell ref="K38:K39"/>
    <mergeCell ref="L38:L39"/>
    <mergeCell ref="M38:M39"/>
    <mergeCell ref="J36:J37"/>
    <mergeCell ref="L36:L37"/>
    <mergeCell ref="M36:M37"/>
    <mergeCell ref="A38:A39"/>
    <mergeCell ref="B38:B39"/>
    <mergeCell ref="C38:C39"/>
    <mergeCell ref="D38:D39"/>
    <mergeCell ref="E38:E39"/>
    <mergeCell ref="F38:F39"/>
    <mergeCell ref="G38:G39"/>
    <mergeCell ref="H38:I39"/>
    <mergeCell ref="J38:J39"/>
    <mergeCell ref="A40:A41"/>
    <mergeCell ref="B40:B41"/>
    <mergeCell ref="C40:C41"/>
    <mergeCell ref="D40:D41"/>
    <mergeCell ref="E40:E41"/>
    <mergeCell ref="F40:F41"/>
    <mergeCell ref="G40:G41"/>
    <mergeCell ref="H40:I41"/>
    <mergeCell ref="J40:J41"/>
    <mergeCell ref="N32:N33"/>
    <mergeCell ref="O32:O33"/>
    <mergeCell ref="P32:P33"/>
    <mergeCell ref="Q32:Q33"/>
    <mergeCell ref="R32:R33"/>
    <mergeCell ref="B42:B43"/>
    <mergeCell ref="C42:C43"/>
    <mergeCell ref="D42:D43"/>
    <mergeCell ref="E42:E43"/>
    <mergeCell ref="F42:F43"/>
    <mergeCell ref="G42:G43"/>
    <mergeCell ref="H42:I43"/>
    <mergeCell ref="J42:J43"/>
    <mergeCell ref="K42:K43"/>
    <mergeCell ref="K40:K41"/>
    <mergeCell ref="L40:L41"/>
    <mergeCell ref="M40:M41"/>
    <mergeCell ref="N40:N41"/>
    <mergeCell ref="O40:O41"/>
    <mergeCell ref="P40:P41"/>
    <mergeCell ref="Q40:Q41"/>
    <mergeCell ref="R40:R41"/>
    <mergeCell ref="C36:C37"/>
    <mergeCell ref="D36:D37"/>
    <mergeCell ref="S40:S41"/>
    <mergeCell ref="P18:P19"/>
    <mergeCell ref="Q18:Q19"/>
    <mergeCell ref="P22:P23"/>
    <mergeCell ref="Q22:Q23"/>
    <mergeCell ref="P24:P25"/>
    <mergeCell ref="Q24:Q25"/>
    <mergeCell ref="P26:P27"/>
    <mergeCell ref="Q26:Q27"/>
    <mergeCell ref="P30:P31"/>
    <mergeCell ref="Q30:Q31"/>
    <mergeCell ref="Q36:Q37"/>
    <mergeCell ref="R36:R37"/>
    <mergeCell ref="S36:S37"/>
    <mergeCell ref="R23:R24"/>
    <mergeCell ref="S23:S24"/>
    <mergeCell ref="S28:S29"/>
    <mergeCell ref="S25:S26"/>
    <mergeCell ref="W36:W37"/>
    <mergeCell ref="T32:T33"/>
    <mergeCell ref="U32:U33"/>
    <mergeCell ref="V32:V33"/>
    <mergeCell ref="W32:W33"/>
    <mergeCell ref="L42:L43"/>
    <mergeCell ref="M42:M43"/>
    <mergeCell ref="N42:N43"/>
    <mergeCell ref="O42:O43"/>
    <mergeCell ref="P42:P43"/>
    <mergeCell ref="Q42:Q43"/>
    <mergeCell ref="R42:R43"/>
    <mergeCell ref="S42:S43"/>
    <mergeCell ref="N38:N39"/>
    <mergeCell ref="O38:O39"/>
    <mergeCell ref="P38:P39"/>
    <mergeCell ref="Q38:Q39"/>
    <mergeCell ref="R38:R39"/>
    <mergeCell ref="S38:S39"/>
    <mergeCell ref="T36:T37"/>
    <mergeCell ref="S32:S33"/>
    <mergeCell ref="N36:N37"/>
    <mergeCell ref="O36:O37"/>
    <mergeCell ref="P36:P37"/>
    <mergeCell ref="T14:T15"/>
    <mergeCell ref="U14:U15"/>
    <mergeCell ref="V14:V15"/>
    <mergeCell ref="T20:T21"/>
    <mergeCell ref="U20:U21"/>
    <mergeCell ref="V20:V21"/>
    <mergeCell ref="T38:T39"/>
    <mergeCell ref="U38:U39"/>
    <mergeCell ref="V38:V39"/>
    <mergeCell ref="U36:U37"/>
    <mergeCell ref="V36:V37"/>
    <mergeCell ref="T44:T45"/>
    <mergeCell ref="U44:U45"/>
    <mergeCell ref="V44:V45"/>
    <mergeCell ref="T40:T41"/>
    <mergeCell ref="U40:U41"/>
    <mergeCell ref="V40:V41"/>
    <mergeCell ref="T42:T43"/>
    <mergeCell ref="U42:U43"/>
    <mergeCell ref="V42:V43"/>
  </mergeCells>
  <conditionalFormatting sqref="H14 J14 J18 J16 H16 H18:H20 H23 H25 H27:H28 H34:H35 H30:H32">
    <cfRule type="containsText" dxfId="234" priority="13" operator="containsText" text="Bajo">
      <formula>NOT(ISERROR(SEARCH("Bajo",H14)))</formula>
    </cfRule>
    <cfRule type="containsText" dxfId="233" priority="14" operator="containsText" text="Moderado">
      <formula>NOT(ISERROR(SEARCH("Moderado",H14)))</formula>
    </cfRule>
    <cfRule type="containsText" dxfId="232" priority="15" operator="containsText" text="Alto">
      <formula>NOT(ISERROR(SEARCH("Alto",H14)))</formula>
    </cfRule>
    <cfRule type="containsText" dxfId="231" priority="16" operator="containsText" text="Extremo">
      <formula>NOT(ISERROR(SEARCH("Extremo",H14)))</formula>
    </cfRule>
  </conditionalFormatting>
  <conditionalFormatting sqref="H22">
    <cfRule type="containsText" dxfId="230" priority="9" operator="containsText" text="Bajo">
      <formula>NOT(ISERROR(SEARCH("Bajo",H22)))</formula>
    </cfRule>
    <cfRule type="containsText" dxfId="229" priority="10" operator="containsText" text="Moderado">
      <formula>NOT(ISERROR(SEARCH("Moderado",H22)))</formula>
    </cfRule>
    <cfRule type="containsText" dxfId="228" priority="11" operator="containsText" text="Alto">
      <formula>NOT(ISERROR(SEARCH("Alto",H22)))</formula>
    </cfRule>
    <cfRule type="containsText" dxfId="227" priority="12" operator="containsText" text="Extremo">
      <formula>NOT(ISERROR(SEARCH("Extremo",H22)))</formula>
    </cfRule>
  </conditionalFormatting>
  <conditionalFormatting sqref="H36">
    <cfRule type="containsText" dxfId="226" priority="5" operator="containsText" text="Bajo">
      <formula>NOT(ISERROR(SEARCH("Bajo",H36)))</formula>
    </cfRule>
    <cfRule type="containsText" dxfId="225" priority="6" operator="containsText" text="Moderado">
      <formula>NOT(ISERROR(SEARCH("Moderado",H36)))</formula>
    </cfRule>
    <cfRule type="containsText" dxfId="224" priority="7" operator="containsText" text="Alto">
      <formula>NOT(ISERROR(SEARCH("Alto",H36)))</formula>
    </cfRule>
    <cfRule type="containsText" dxfId="223" priority="8" operator="containsText" text="Extremo">
      <formula>NOT(ISERROR(SEARCH("Extremo",H36)))</formula>
    </cfRule>
  </conditionalFormatting>
  <conditionalFormatting sqref="H38">
    <cfRule type="containsText" dxfId="222" priority="1" operator="containsText" text="Bajo">
      <formula>NOT(ISERROR(SEARCH("Bajo",H38)))</formula>
    </cfRule>
    <cfRule type="containsText" dxfId="221" priority="2" operator="containsText" text="Moderado">
      <formula>NOT(ISERROR(SEARCH("Moderado",H38)))</formula>
    </cfRule>
    <cfRule type="containsText" dxfId="220" priority="3" operator="containsText" text="Alto">
      <formula>NOT(ISERROR(SEARCH("Alto",H38)))</formula>
    </cfRule>
    <cfRule type="containsText" dxfId="219" priority="4" operator="containsText" text="Extremo">
      <formula>NOT(ISERROR(SEARCH("Extremo",H38)))</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0000000}">
          <x14:formula1>
            <xm:f>'C:\Users\chmejiar1\Documents\IDU\02-GESTION\03-PLANES DE ACCION\01-MATRIZ CORRUPCION\2016\Primer reporte\[FOPE05_MATRIZ_RIESGOS_DE_CORRUPCION_EJECUCION_OBRAS_20160429.xls]Listas'!#REF!</xm:f>
          </x14:formula1>
          <xm:sqref>J16 J18:J20 J22:J23 J25 J27:J28 J30:J32 J34:J36 J38 J40 J42</xm:sqref>
        </x14:dataValidation>
        <x14:dataValidation type="list" allowBlank="1" showInputMessage="1" showErrorMessage="1" xr:uid="{00000000-0002-0000-0900-000001000000}">
          <x14:formula1>
            <xm:f>'C:\Users\chmejiar1\Documents\IDU\02-GESTION\03-PLANES DE ACCION\01-MATRIZ CORRUPCION\2016\Primer reporte\[FOPE05_MATRIZ_RIESGOS_DE_CORRUPCION_EJECUCION_OBRAS_20160429.xls]Listas'!#REF!</xm:f>
          </x14:formula1>
          <xm:sqref>J14 C14 C16 C18:C20 C22:C23 C25 C27:C28 C30:C32 C34:C36 F14:G14 F16:G16 F18:G20 F22:G23 F25:G25 F27:G28 F30:G32 F34:G36</xm:sqref>
        </x14:dataValidation>
        <x14:dataValidation type="list" allowBlank="1" showInputMessage="1" showErrorMessage="1" xr:uid="{00000000-0002-0000-0900-000003000000}">
          <x14:formula1>
            <xm:f>'C:\Users\chmejiar1\Documents\IDU\02-GESTION\03-PLANES DE ACCION\01-MATRIZ CORRUPCION\2016\Primer reporte\[FOPE05_MATRIZ_RIESGOS_DE_CORRUPCION_EJECUCION_OBRAS_20160429.xls]Calificación'!#REF!</xm:f>
          </x14:formula1>
          <xm:sqref>H14 H16 H18:H20 H22:H23 H25 H27:H28 I27 I35 I30:I31 H30:H32 H34:H36 H38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21"/>
  <sheetViews>
    <sheetView showGridLines="0" zoomScale="70" zoomScaleNormal="70" workbookViewId="0">
      <pane xSplit="5" ySplit="10" topLeftCell="F15" activePane="bottomRight" state="frozen"/>
      <selection pane="topRight" activeCell="G1" sqref="G1"/>
      <selection pane="bottomLeft" activeCell="A14" sqref="A14"/>
      <selection pane="bottomRight" activeCell="T11" sqref="T11:W17"/>
    </sheetView>
  </sheetViews>
  <sheetFormatPr baseColWidth="10" defaultColWidth="0" defaultRowHeight="0" customHeight="1" zeroHeight="1" x14ac:dyDescent="0.2"/>
  <cols>
    <col min="1" max="1" width="3.5703125" style="7" customWidth="1"/>
    <col min="2" max="2" width="12.140625" style="7" customWidth="1"/>
    <col min="3" max="4" width="9.7109375" style="7" customWidth="1"/>
    <col min="5" max="5" width="19.42578125" style="7" customWidth="1"/>
    <col min="6" max="6" width="12.5703125" style="7" customWidth="1"/>
    <col min="7" max="7" width="11" style="7" customWidth="1"/>
    <col min="8" max="8" width="6.7109375" style="7" customWidth="1"/>
    <col min="9" max="9" width="7.42578125" style="7" customWidth="1"/>
    <col min="10" max="10" width="20" style="7" customWidth="1"/>
    <col min="11" max="11" width="25.7109375" style="7" customWidth="1"/>
    <col min="12" max="12" width="8" style="7" customWidth="1"/>
    <col min="13" max="13" width="6.42578125" style="7" customWidth="1"/>
    <col min="14" max="14" width="21.28515625" style="7" customWidth="1"/>
    <col min="15" max="15" width="12.140625" style="7" customWidth="1"/>
    <col min="16" max="16" width="9.140625" style="7" customWidth="1"/>
    <col min="17" max="17" width="8.28515625" style="7" customWidth="1"/>
    <col min="18" max="18" width="9.85546875" style="7" customWidth="1"/>
    <col min="19" max="19" width="12" style="7" customWidth="1"/>
    <col min="20" max="20" width="8.85546875" style="7" customWidth="1"/>
    <col min="21" max="21" width="8.7109375" style="7" customWidth="1"/>
    <col min="22" max="22" width="10.140625" style="7" customWidth="1"/>
    <col min="23" max="23" width="13.140625" style="7" customWidth="1"/>
    <col min="24" max="25" width="0" style="7" hidden="1" customWidth="1"/>
    <col min="26" max="16384" width="11.42578125" style="7" hidden="1"/>
  </cols>
  <sheetData>
    <row r="1" spans="1:24" ht="17.25" customHeight="1" x14ac:dyDescent="0.2">
      <c r="A1" s="922"/>
      <c r="B1" s="923"/>
      <c r="C1" s="928" t="s">
        <v>991</v>
      </c>
      <c r="D1" s="929"/>
      <c r="E1" s="930"/>
      <c r="F1" s="919" t="s">
        <v>892</v>
      </c>
      <c r="G1" s="919"/>
      <c r="H1" s="919"/>
      <c r="I1" s="919"/>
      <c r="J1" s="919"/>
      <c r="K1" s="919"/>
      <c r="L1" s="760"/>
      <c r="M1" s="760"/>
      <c r="N1" s="760"/>
      <c r="O1" s="263"/>
      <c r="P1" s="263"/>
      <c r="Q1" s="263"/>
      <c r="R1" s="263"/>
      <c r="S1" s="263"/>
      <c r="T1" s="263"/>
      <c r="U1" s="263"/>
      <c r="V1" s="263"/>
      <c r="W1" s="271"/>
      <c r="X1" s="271"/>
    </row>
    <row r="2" spans="1:24" ht="14.25" x14ac:dyDescent="0.2">
      <c r="A2" s="924"/>
      <c r="B2" s="925"/>
      <c r="C2" s="1431" t="s">
        <v>992</v>
      </c>
      <c r="D2" s="1239"/>
      <c r="E2" s="1432"/>
      <c r="F2" s="920" t="s">
        <v>0</v>
      </c>
      <c r="G2" s="920"/>
      <c r="H2" s="920"/>
      <c r="I2" s="920"/>
      <c r="J2" s="920"/>
      <c r="K2" s="920"/>
      <c r="L2" s="761"/>
      <c r="M2" s="761"/>
      <c r="N2" s="761"/>
      <c r="O2" s="15"/>
      <c r="P2" s="15"/>
      <c r="Q2" s="15"/>
      <c r="R2" s="15"/>
      <c r="S2" s="15"/>
      <c r="T2" s="15"/>
      <c r="U2" s="15"/>
      <c r="V2" s="15"/>
      <c r="W2" s="277"/>
      <c r="X2" s="277"/>
    </row>
    <row r="3" spans="1:24" ht="15" thickBot="1" x14ac:dyDescent="0.25">
      <c r="A3" s="926"/>
      <c r="B3" s="927"/>
      <c r="C3" s="1433"/>
      <c r="D3" s="1241"/>
      <c r="E3" s="1434"/>
      <c r="F3" s="921" t="s">
        <v>1</v>
      </c>
      <c r="G3" s="921"/>
      <c r="H3" s="921"/>
      <c r="I3" s="921"/>
      <c r="J3" s="921"/>
      <c r="K3" s="921"/>
      <c r="L3" s="762"/>
      <c r="M3" s="762"/>
      <c r="N3" s="762"/>
      <c r="O3" s="265"/>
      <c r="P3" s="265"/>
      <c r="Q3" s="265"/>
      <c r="R3" s="265"/>
      <c r="S3" s="265"/>
      <c r="T3" s="15"/>
      <c r="U3" s="15"/>
      <c r="V3" s="15"/>
      <c r="W3" s="277"/>
      <c r="X3" s="277"/>
    </row>
    <row r="4" spans="1:24" ht="20.25" customHeight="1" x14ac:dyDescent="0.3">
      <c r="A4" s="1427" t="s">
        <v>2</v>
      </c>
      <c r="B4" s="1428"/>
      <c r="C4" s="1429" t="s">
        <v>475</v>
      </c>
      <c r="D4" s="1430"/>
      <c r="E4" s="1430"/>
      <c r="F4" s="1430"/>
      <c r="G4" s="1430"/>
      <c r="H4" s="1430"/>
      <c r="I4" s="1430"/>
      <c r="J4" s="1430"/>
      <c r="K4" s="1430"/>
      <c r="L4" s="1430"/>
      <c r="M4" s="1430"/>
      <c r="N4" s="1430"/>
      <c r="O4" s="1430"/>
      <c r="P4" s="1430"/>
      <c r="Q4" s="1430"/>
      <c r="R4" s="1430"/>
      <c r="S4" s="1430"/>
      <c r="T4" s="1018" t="s">
        <v>1387</v>
      </c>
      <c r="U4" s="1019"/>
      <c r="V4" s="1019"/>
      <c r="W4" s="1019"/>
      <c r="X4" s="1020"/>
    </row>
    <row r="5" spans="1:24" ht="27" customHeight="1" thickBot="1" x14ac:dyDescent="0.25">
      <c r="A5" s="1435" t="s">
        <v>3</v>
      </c>
      <c r="B5" s="1436"/>
      <c r="C5" s="1437" t="s">
        <v>574</v>
      </c>
      <c r="D5" s="1438"/>
      <c r="E5" s="1438"/>
      <c r="F5" s="1438"/>
      <c r="G5" s="1438"/>
      <c r="H5" s="1438"/>
      <c r="I5" s="1438"/>
      <c r="J5" s="1438"/>
      <c r="K5" s="1438"/>
      <c r="L5" s="1438"/>
      <c r="M5" s="1438"/>
      <c r="N5" s="1438"/>
      <c r="O5" s="1438"/>
      <c r="P5" s="1438"/>
      <c r="Q5" s="1438"/>
      <c r="R5" s="1438"/>
      <c r="S5" s="1438"/>
      <c r="T5" s="1021"/>
      <c r="U5" s="1022"/>
      <c r="V5" s="1022"/>
      <c r="W5" s="1022"/>
      <c r="X5" s="1023"/>
    </row>
    <row r="6" spans="1:24" ht="14.25" customHeight="1" x14ac:dyDescent="0.2">
      <c r="A6" s="951" t="s">
        <v>4</v>
      </c>
      <c r="B6" s="952"/>
      <c r="C6" s="952"/>
      <c r="D6" s="952"/>
      <c r="E6" s="952"/>
      <c r="F6" s="952"/>
      <c r="G6" s="952"/>
      <c r="H6" s="952"/>
      <c r="I6" s="952"/>
      <c r="J6" s="952"/>
      <c r="K6" s="952"/>
      <c r="L6" s="952"/>
      <c r="M6" s="952"/>
      <c r="N6" s="952"/>
      <c r="O6" s="952"/>
      <c r="P6" s="952"/>
      <c r="Q6" s="952"/>
      <c r="R6" s="952"/>
      <c r="S6" s="952"/>
      <c r="T6" s="1021"/>
      <c r="U6" s="1022"/>
      <c r="V6" s="1022"/>
      <c r="W6" s="1022"/>
      <c r="X6" s="1023"/>
    </row>
    <row r="7" spans="1:24" ht="15" customHeight="1" thickBot="1" x14ac:dyDescent="0.25">
      <c r="A7" s="953"/>
      <c r="B7" s="954"/>
      <c r="C7" s="954"/>
      <c r="D7" s="954"/>
      <c r="E7" s="954"/>
      <c r="F7" s="954"/>
      <c r="G7" s="954"/>
      <c r="H7" s="954"/>
      <c r="I7" s="954"/>
      <c r="J7" s="954"/>
      <c r="K7" s="954"/>
      <c r="L7" s="954"/>
      <c r="M7" s="954"/>
      <c r="N7" s="954"/>
      <c r="O7" s="954"/>
      <c r="P7" s="954"/>
      <c r="Q7" s="954"/>
      <c r="R7" s="954"/>
      <c r="S7" s="954"/>
      <c r="T7" s="1021"/>
      <c r="U7" s="1022"/>
      <c r="V7" s="1022"/>
      <c r="W7" s="1022"/>
      <c r="X7" s="1023"/>
    </row>
    <row r="8" spans="1:24" ht="15" customHeight="1" thickBot="1" x14ac:dyDescent="0.25">
      <c r="A8" s="1440" t="s">
        <v>5</v>
      </c>
      <c r="B8" s="1422" t="s">
        <v>6</v>
      </c>
      <c r="C8" s="1423"/>
      <c r="D8" s="1423"/>
      <c r="E8" s="1424"/>
      <c r="F8" s="961" t="s">
        <v>7</v>
      </c>
      <c r="G8" s="962"/>
      <c r="H8" s="962"/>
      <c r="I8" s="962"/>
      <c r="J8" s="963"/>
      <c r="K8" s="961" t="s">
        <v>8</v>
      </c>
      <c r="L8" s="962"/>
      <c r="M8" s="963"/>
      <c r="N8" s="961" t="s">
        <v>9</v>
      </c>
      <c r="O8" s="962"/>
      <c r="P8" s="962"/>
      <c r="Q8" s="962"/>
      <c r="R8" s="962"/>
      <c r="S8" s="962"/>
      <c r="T8" s="1024"/>
      <c r="U8" s="1025"/>
      <c r="V8" s="1025"/>
      <c r="W8" s="1025"/>
      <c r="X8" s="1026"/>
    </row>
    <row r="9" spans="1:24" ht="23.25" customHeight="1" x14ac:dyDescent="0.2">
      <c r="A9" s="1441"/>
      <c r="B9" s="945" t="s">
        <v>10</v>
      </c>
      <c r="C9" s="945" t="s">
        <v>11</v>
      </c>
      <c r="D9" s="945" t="s">
        <v>12</v>
      </c>
      <c r="E9" s="1439" t="s">
        <v>13</v>
      </c>
      <c r="F9" s="941" t="s">
        <v>14</v>
      </c>
      <c r="G9" s="975"/>
      <c r="H9" s="1425" t="s">
        <v>15</v>
      </c>
      <c r="I9" s="1447"/>
      <c r="J9" s="945" t="s">
        <v>16</v>
      </c>
      <c r="K9" s="945" t="s">
        <v>17</v>
      </c>
      <c r="L9" s="941" t="s">
        <v>18</v>
      </c>
      <c r="M9" s="975"/>
      <c r="N9" s="945" t="s">
        <v>19</v>
      </c>
      <c r="O9" s="945" t="s">
        <v>20</v>
      </c>
      <c r="P9" s="941" t="s">
        <v>21</v>
      </c>
      <c r="Q9" s="975"/>
      <c r="R9" s="945" t="s">
        <v>22</v>
      </c>
      <c r="S9" s="1425" t="s">
        <v>23</v>
      </c>
      <c r="T9" s="1411" t="s">
        <v>1098</v>
      </c>
      <c r="U9" s="1412" t="s">
        <v>1099</v>
      </c>
      <c r="V9" s="1412" t="s">
        <v>1100</v>
      </c>
      <c r="W9" s="1413" t="s">
        <v>1101</v>
      </c>
      <c r="X9" s="1413" t="s">
        <v>1101</v>
      </c>
    </row>
    <row r="10" spans="1:24" ht="23.25" thickBot="1" x14ac:dyDescent="0.25">
      <c r="A10" s="1442"/>
      <c r="B10" s="946"/>
      <c r="C10" s="946"/>
      <c r="D10" s="946"/>
      <c r="E10" s="974"/>
      <c r="F10" s="698" t="s">
        <v>24</v>
      </c>
      <c r="G10" s="698" t="s">
        <v>25</v>
      </c>
      <c r="H10" s="1426"/>
      <c r="I10" s="1448"/>
      <c r="J10" s="946"/>
      <c r="K10" s="946"/>
      <c r="L10" s="698" t="s">
        <v>26</v>
      </c>
      <c r="M10" s="698" t="s">
        <v>27</v>
      </c>
      <c r="N10" s="946"/>
      <c r="O10" s="946"/>
      <c r="P10" s="698" t="s">
        <v>28</v>
      </c>
      <c r="Q10" s="698" t="s">
        <v>29</v>
      </c>
      <c r="R10" s="946"/>
      <c r="S10" s="1426"/>
      <c r="T10" s="1312"/>
      <c r="U10" s="1310"/>
      <c r="V10" s="1310"/>
      <c r="W10" s="1311"/>
      <c r="X10" s="983"/>
    </row>
    <row r="11" spans="1:24" ht="240.75" customHeight="1" x14ac:dyDescent="0.2">
      <c r="A11" s="1444">
        <v>1</v>
      </c>
      <c r="B11" s="1445" t="s">
        <v>118</v>
      </c>
      <c r="C11" s="1446" t="s">
        <v>39</v>
      </c>
      <c r="D11" s="1445" t="s">
        <v>119</v>
      </c>
      <c r="E11" s="1445" t="s">
        <v>120</v>
      </c>
      <c r="F11" s="1415">
        <v>5</v>
      </c>
      <c r="G11" s="1415">
        <v>3</v>
      </c>
      <c r="H11" s="1418" t="s">
        <v>31</v>
      </c>
      <c r="I11" s="1419"/>
      <c r="J11" s="1415" t="s">
        <v>499</v>
      </c>
      <c r="K11" s="321" t="s">
        <v>433</v>
      </c>
      <c r="L11" s="1352"/>
      <c r="M11" s="1352" t="s">
        <v>32</v>
      </c>
      <c r="N11" s="1414" t="s">
        <v>121</v>
      </c>
      <c r="O11" s="1415" t="s">
        <v>122</v>
      </c>
      <c r="P11" s="1416">
        <v>43467</v>
      </c>
      <c r="Q11" s="1416">
        <v>43830</v>
      </c>
      <c r="R11" s="1415" t="s">
        <v>434</v>
      </c>
      <c r="S11" s="1410" t="s">
        <v>123</v>
      </c>
      <c r="T11" s="605"/>
      <c r="U11" s="606"/>
      <c r="V11" s="607"/>
      <c r="W11" s="608"/>
      <c r="X11" s="277"/>
    </row>
    <row r="12" spans="1:24" ht="225" customHeight="1" x14ac:dyDescent="0.2">
      <c r="A12" s="1083"/>
      <c r="B12" s="1081"/>
      <c r="C12" s="1077"/>
      <c r="D12" s="1081"/>
      <c r="E12" s="1081"/>
      <c r="F12" s="1101"/>
      <c r="G12" s="1101"/>
      <c r="H12" s="1420"/>
      <c r="I12" s="1421"/>
      <c r="J12" s="1101"/>
      <c r="K12" s="722" t="s">
        <v>124</v>
      </c>
      <c r="L12" s="1160"/>
      <c r="M12" s="1160"/>
      <c r="N12" s="1108"/>
      <c r="O12" s="1101"/>
      <c r="P12" s="1417"/>
      <c r="Q12" s="1417"/>
      <c r="R12" s="1101"/>
      <c r="S12" s="1323"/>
      <c r="T12" s="593"/>
      <c r="U12" s="594"/>
      <c r="V12" s="595"/>
      <c r="W12" s="596"/>
      <c r="X12" s="277"/>
    </row>
    <row r="13" spans="1:24" ht="159.75" customHeight="1" x14ac:dyDescent="0.2">
      <c r="A13" s="731">
        <v>2</v>
      </c>
      <c r="B13" s="714" t="s">
        <v>1089</v>
      </c>
      <c r="C13" s="774" t="s">
        <v>35</v>
      </c>
      <c r="D13" s="720" t="s">
        <v>125</v>
      </c>
      <c r="E13" s="722" t="s">
        <v>120</v>
      </c>
      <c r="F13" s="717">
        <v>1</v>
      </c>
      <c r="G13" s="717">
        <v>2</v>
      </c>
      <c r="H13" s="984" t="s">
        <v>126</v>
      </c>
      <c r="I13" s="985"/>
      <c r="J13" s="248" t="s">
        <v>127</v>
      </c>
      <c r="K13" s="726" t="s">
        <v>128</v>
      </c>
      <c r="L13" s="775" t="s">
        <v>32</v>
      </c>
      <c r="M13" s="775"/>
      <c r="N13" s="721" t="s">
        <v>129</v>
      </c>
      <c r="O13" s="728" t="s">
        <v>122</v>
      </c>
      <c r="P13" s="1443">
        <v>43467</v>
      </c>
      <c r="Q13" s="113">
        <v>43830</v>
      </c>
      <c r="R13" s="246" t="s">
        <v>435</v>
      </c>
      <c r="S13" s="244" t="s">
        <v>123</v>
      </c>
      <c r="T13" s="593"/>
      <c r="U13" s="597"/>
      <c r="V13" s="595"/>
      <c r="W13" s="596"/>
      <c r="X13" s="277"/>
    </row>
    <row r="14" spans="1:24" ht="231.75" customHeight="1" x14ac:dyDescent="0.2">
      <c r="A14" s="731">
        <v>3</v>
      </c>
      <c r="B14" s="714" t="s">
        <v>130</v>
      </c>
      <c r="C14" s="774" t="s">
        <v>39</v>
      </c>
      <c r="D14" s="720" t="s">
        <v>131</v>
      </c>
      <c r="E14" s="776" t="s">
        <v>132</v>
      </c>
      <c r="F14" s="717">
        <v>4</v>
      </c>
      <c r="G14" s="717">
        <v>3</v>
      </c>
      <c r="H14" s="984" t="s">
        <v>31</v>
      </c>
      <c r="I14" s="985"/>
      <c r="J14" s="248" t="s">
        <v>499</v>
      </c>
      <c r="K14" s="703" t="s">
        <v>133</v>
      </c>
      <c r="L14" s="775" t="s">
        <v>32</v>
      </c>
      <c r="M14" s="721"/>
      <c r="N14" s="721" t="s">
        <v>134</v>
      </c>
      <c r="O14" s="728" t="s">
        <v>122</v>
      </c>
      <c r="P14" s="1417"/>
      <c r="Q14" s="113">
        <v>43830</v>
      </c>
      <c r="R14" s="100" t="s">
        <v>436</v>
      </c>
      <c r="S14" s="244" t="s">
        <v>123</v>
      </c>
      <c r="T14" s="593"/>
      <c r="U14" s="598"/>
      <c r="V14" s="599"/>
      <c r="W14" s="600"/>
      <c r="X14" s="277"/>
    </row>
    <row r="15" spans="1:24" ht="162.75" customHeight="1" x14ac:dyDescent="0.2">
      <c r="A15" s="731">
        <v>4</v>
      </c>
      <c r="B15" s="714" t="s">
        <v>135</v>
      </c>
      <c r="C15" s="774" t="s">
        <v>35</v>
      </c>
      <c r="D15" s="774" t="s">
        <v>136</v>
      </c>
      <c r="E15" s="720" t="s">
        <v>137</v>
      </c>
      <c r="F15" s="717">
        <v>1</v>
      </c>
      <c r="G15" s="717">
        <v>3</v>
      </c>
      <c r="H15" s="984" t="s">
        <v>36</v>
      </c>
      <c r="I15" s="985"/>
      <c r="J15" s="248" t="s">
        <v>71</v>
      </c>
      <c r="K15" s="703" t="s">
        <v>500</v>
      </c>
      <c r="L15" s="775" t="s">
        <v>32</v>
      </c>
      <c r="M15" s="721"/>
      <c r="N15" s="721" t="s">
        <v>145</v>
      </c>
      <c r="O15" s="728" t="s">
        <v>122</v>
      </c>
      <c r="P15" s="113">
        <v>43102</v>
      </c>
      <c r="Q15" s="113">
        <v>43830</v>
      </c>
      <c r="R15" s="246" t="s">
        <v>436</v>
      </c>
      <c r="S15" s="244" t="s">
        <v>123</v>
      </c>
      <c r="T15" s="593"/>
      <c r="U15" s="598"/>
      <c r="V15" s="595"/>
      <c r="W15" s="573"/>
      <c r="X15" s="277"/>
    </row>
    <row r="16" spans="1:24" ht="203.25" customHeight="1" x14ac:dyDescent="0.2">
      <c r="A16" s="731">
        <v>5</v>
      </c>
      <c r="B16" s="714" t="s">
        <v>138</v>
      </c>
      <c r="C16" s="774" t="s">
        <v>35</v>
      </c>
      <c r="D16" s="720" t="s">
        <v>139</v>
      </c>
      <c r="E16" s="720" t="s">
        <v>140</v>
      </c>
      <c r="F16" s="717">
        <v>1</v>
      </c>
      <c r="G16" s="717">
        <v>4</v>
      </c>
      <c r="H16" s="984" t="s">
        <v>37</v>
      </c>
      <c r="I16" s="985"/>
      <c r="J16" s="248" t="s">
        <v>499</v>
      </c>
      <c r="K16" s="703" t="s">
        <v>500</v>
      </c>
      <c r="L16" s="775" t="s">
        <v>32</v>
      </c>
      <c r="M16" s="721"/>
      <c r="N16" s="721" t="s">
        <v>145</v>
      </c>
      <c r="O16" s="728" t="s">
        <v>122</v>
      </c>
      <c r="P16" s="113">
        <v>43102</v>
      </c>
      <c r="Q16" s="113">
        <v>43830</v>
      </c>
      <c r="R16" s="246" t="s">
        <v>436</v>
      </c>
      <c r="S16" s="244" t="s">
        <v>123</v>
      </c>
      <c r="T16" s="593"/>
      <c r="U16" s="598"/>
      <c r="V16" s="595"/>
      <c r="W16" s="573"/>
      <c r="X16" s="277"/>
    </row>
    <row r="17" spans="1:24" ht="119.25" customHeight="1" thickBot="1" x14ac:dyDescent="0.25">
      <c r="A17" s="732">
        <v>6</v>
      </c>
      <c r="B17" s="739" t="s">
        <v>141</v>
      </c>
      <c r="C17" s="730" t="s">
        <v>39</v>
      </c>
      <c r="D17" s="727" t="s">
        <v>142</v>
      </c>
      <c r="E17" s="727" t="s">
        <v>120</v>
      </c>
      <c r="F17" s="725">
        <v>4</v>
      </c>
      <c r="G17" s="725">
        <v>2</v>
      </c>
      <c r="H17" s="971" t="s">
        <v>37</v>
      </c>
      <c r="I17" s="972"/>
      <c r="J17" s="139" t="s">
        <v>499</v>
      </c>
      <c r="K17" s="727" t="s">
        <v>501</v>
      </c>
      <c r="L17" s="120" t="s">
        <v>32</v>
      </c>
      <c r="M17" s="734"/>
      <c r="N17" s="727" t="s">
        <v>143</v>
      </c>
      <c r="O17" s="729" t="s">
        <v>122</v>
      </c>
      <c r="P17" s="122">
        <v>43102</v>
      </c>
      <c r="Q17" s="122">
        <v>43830</v>
      </c>
      <c r="R17" s="142" t="s">
        <v>436</v>
      </c>
      <c r="S17" s="143" t="s">
        <v>144</v>
      </c>
      <c r="T17" s="601"/>
      <c r="U17" s="602"/>
      <c r="V17" s="603"/>
      <c r="W17" s="604"/>
      <c r="X17" s="273"/>
    </row>
    <row r="18" spans="1:24" ht="14.25" x14ac:dyDescent="0.2"/>
    <row r="19" spans="1:24" ht="14.25" hidden="1" x14ac:dyDescent="0.2"/>
    <row r="20" spans="1:24" ht="14.25" hidden="1" x14ac:dyDescent="0.2"/>
    <row r="21" spans="1:24" ht="14.25" hidden="1" x14ac:dyDescent="0.2"/>
  </sheetData>
  <dataConsolidate/>
  <mergeCells count="59">
    <mergeCell ref="T4:X8"/>
    <mergeCell ref="P13:P14"/>
    <mergeCell ref="A11:A12"/>
    <mergeCell ref="B11:B12"/>
    <mergeCell ref="C11:C12"/>
    <mergeCell ref="D11:D12"/>
    <mergeCell ref="E11:E12"/>
    <mergeCell ref="F9:G9"/>
    <mergeCell ref="H9:I10"/>
    <mergeCell ref="J9:J10"/>
    <mergeCell ref="A6:S7"/>
    <mergeCell ref="L9:M9"/>
    <mergeCell ref="N9:N10"/>
    <mergeCell ref="L11:L12"/>
    <mergeCell ref="M11:M12"/>
    <mergeCell ref="X9:X10"/>
    <mergeCell ref="J11:J12"/>
    <mergeCell ref="F1:K1"/>
    <mergeCell ref="F2:K2"/>
    <mergeCell ref="F3:K3"/>
    <mergeCell ref="A4:B4"/>
    <mergeCell ref="C4:S4"/>
    <mergeCell ref="A1:B3"/>
    <mergeCell ref="C1:E1"/>
    <mergeCell ref="C2:E3"/>
    <mergeCell ref="A5:B5"/>
    <mergeCell ref="C5:S5"/>
    <mergeCell ref="O9:O10"/>
    <mergeCell ref="C9:C10"/>
    <mergeCell ref="D9:D10"/>
    <mergeCell ref="E9:E10"/>
    <mergeCell ref="A8:A10"/>
    <mergeCell ref="B8:E8"/>
    <mergeCell ref="F8:J8"/>
    <mergeCell ref="K8:M8"/>
    <mergeCell ref="N8:S8"/>
    <mergeCell ref="B9:B10"/>
    <mergeCell ref="S9:S10"/>
    <mergeCell ref="P9:Q9"/>
    <mergeCell ref="R9:R10"/>
    <mergeCell ref="H16:I16"/>
    <mergeCell ref="H17:I17"/>
    <mergeCell ref="H13:I13"/>
    <mergeCell ref="F11:F12"/>
    <mergeCell ref="G11:G12"/>
    <mergeCell ref="H11:I12"/>
    <mergeCell ref="H14:I14"/>
    <mergeCell ref="H15:I15"/>
    <mergeCell ref="S11:S12"/>
    <mergeCell ref="K9:K10"/>
    <mergeCell ref="T9:T10"/>
    <mergeCell ref="U9:U10"/>
    <mergeCell ref="W9:W10"/>
    <mergeCell ref="V9:V10"/>
    <mergeCell ref="N11:N12"/>
    <mergeCell ref="O11:O12"/>
    <mergeCell ref="P11:P12"/>
    <mergeCell ref="Q11:Q12"/>
    <mergeCell ref="R11:R12"/>
  </mergeCells>
  <conditionalFormatting sqref="J11">
    <cfRule type="containsText" dxfId="218" priority="1" operator="containsText" text="Bajo">
      <formula>NOT(ISERROR(SEARCH("Bajo",J11)))</formula>
    </cfRule>
    <cfRule type="containsText" dxfId="217" priority="2" operator="containsText" text="Moderado">
      <formula>NOT(ISERROR(SEARCH("Moderado",J11)))</formula>
    </cfRule>
    <cfRule type="containsText" dxfId="216" priority="3" operator="containsText" text="Alto">
      <formula>NOT(ISERROR(SEARCH("Alto",J11)))</formula>
    </cfRule>
    <cfRule type="containsText" dxfId="215" priority="4" operator="containsText" text="Extremo">
      <formula>NOT(ISERROR(SEARCH("Extremo",J11)))</formula>
    </cfRule>
  </conditionalFormatting>
  <conditionalFormatting sqref="F18:F19">
    <cfRule type="cellIs" dxfId="214" priority="19" operator="equal">
      <formula>2</formula>
    </cfRule>
  </conditionalFormatting>
  <conditionalFormatting sqref="F11">
    <cfRule type="cellIs" dxfId="213" priority="16" operator="equal">
      <formula>1</formula>
    </cfRule>
    <cfRule type="cellIs" dxfId="212" priority="17" operator="equal">
      <formula>2</formula>
    </cfRule>
    <cfRule type="cellIs" dxfId="211" priority="18" operator="equal">
      <formula>3</formula>
    </cfRule>
  </conditionalFormatting>
  <conditionalFormatting sqref="G11">
    <cfRule type="cellIs" dxfId="210" priority="13" operator="equal">
      <formula>5</formula>
    </cfRule>
    <cfRule type="cellIs" dxfId="209" priority="14" operator="equal">
      <formula>10</formula>
    </cfRule>
    <cfRule type="cellIs" dxfId="208" priority="15" operator="equal">
      <formula>20</formula>
    </cfRule>
  </conditionalFormatting>
  <conditionalFormatting sqref="H11 H13:H15 H17">
    <cfRule type="containsText" dxfId="207" priority="9" operator="containsText" text="Bajo">
      <formula>NOT(ISERROR(SEARCH("Bajo",H11)))</formula>
    </cfRule>
    <cfRule type="containsText" dxfId="206" priority="10" operator="containsText" text="Moderado">
      <formula>NOT(ISERROR(SEARCH("Moderado",H11)))</formula>
    </cfRule>
    <cfRule type="containsText" dxfId="205" priority="11" operator="containsText" text="Alto">
      <formula>NOT(ISERROR(SEARCH("Alto",H11)))</formula>
    </cfRule>
    <cfRule type="containsText" dxfId="204" priority="12" operator="containsText" text="Extremo">
      <formula>NOT(ISERROR(SEARCH("Extremo",H11)))</formula>
    </cfRule>
  </conditionalFormatting>
  <conditionalFormatting sqref="H16">
    <cfRule type="containsText" dxfId="203" priority="5" operator="containsText" text="Bajo">
      <formula>NOT(ISERROR(SEARCH("Bajo",H16)))</formula>
    </cfRule>
    <cfRule type="containsText" dxfId="202" priority="6" operator="containsText" text="Moderado">
      <formula>NOT(ISERROR(SEARCH("Moderado",H16)))</formula>
    </cfRule>
    <cfRule type="containsText" dxfId="201" priority="7" operator="containsText" text="Alto">
      <formula>NOT(ISERROR(SEARCH("Alto",H16)))</formula>
    </cfRule>
    <cfRule type="containsText" dxfId="200" priority="8" operator="containsText" text="Extremo">
      <formula>NOT(ISERROR(SEARCH("Extremo",H16)))</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'F:\Seguimientos CI\PARTICIPACIÓN CIUDADANA\[Seguimirnto Riesgos Participación. Revisado.xlsx]Listas'!#REF!</xm:f>
          </x14:formula1>
          <xm:sqref>C11 C13:C17 F11:G11</xm:sqref>
        </x14:dataValidation>
        <x14:dataValidation type="list" allowBlank="1" showInputMessage="1" showErrorMessage="1" xr:uid="{00000000-0002-0000-0A00-000001000000}">
          <x14:formula1>
            <xm:f>'F:\Seguimientos CI\PARTICIPACIÓN CIUDADANA\[Seguimirnto Riesgos Participación. Revisado.xlsx]Calificación'!#REF!</xm:f>
          </x14:formula1>
          <xm:sqref>H11 H13:I17</xm:sqref>
        </x14:dataValidation>
        <x14:dataValidation type="list" allowBlank="1" showInputMessage="1" showErrorMessage="1" xr:uid="{00000000-0002-0000-0A00-000002000000}">
          <x14:formula1>
            <xm:f>'F:\Seguimientos CI\DIRECCIONAMIENTO ESTRATÉGICO\[Seguimiento Riesgos- Planeación Estratégica.xlsx]Listas'!#REF!</xm:f>
          </x14:formula1>
          <xm:sqref>J11 J13:J17 F13:G17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W63"/>
  <sheetViews>
    <sheetView showGridLines="0" zoomScale="70" zoomScaleNormal="70" workbookViewId="0">
      <selection activeCell="T11" sqref="T11:W38"/>
    </sheetView>
  </sheetViews>
  <sheetFormatPr baseColWidth="10" defaultColWidth="11.42578125" defaultRowHeight="15" zeroHeight="1" x14ac:dyDescent="0.25"/>
  <cols>
    <col min="1" max="1" width="3.5703125" customWidth="1"/>
    <col min="2" max="2" width="14.85546875" customWidth="1"/>
    <col min="3" max="3" width="8.5703125" customWidth="1"/>
    <col min="4" max="4" width="14" customWidth="1"/>
    <col min="5" max="5" width="22" customWidth="1"/>
    <col min="6" max="6" width="10" customWidth="1"/>
    <col min="7" max="7" width="7.28515625" customWidth="1"/>
    <col min="8" max="8" width="6.7109375" customWidth="1"/>
    <col min="9" max="9" width="7.42578125" customWidth="1"/>
    <col min="10" max="10" width="10.85546875" customWidth="1"/>
    <col min="11" max="11" width="15.140625" customWidth="1"/>
    <col min="12" max="12" width="5.85546875" customWidth="1"/>
    <col min="13" max="13" width="6.28515625" customWidth="1"/>
    <col min="14" max="14" width="16" customWidth="1"/>
    <col min="15" max="15" width="16.7109375" customWidth="1"/>
    <col min="16" max="16" width="10.7109375" customWidth="1"/>
    <col min="17" max="17" width="9.5703125" customWidth="1"/>
    <col min="18" max="18" width="14.140625" customWidth="1"/>
    <col min="19" max="19" width="14" customWidth="1"/>
    <col min="20" max="20" width="11.140625" customWidth="1"/>
    <col min="21" max="21" width="14.140625" customWidth="1"/>
    <col min="22" max="22" width="9.7109375" customWidth="1"/>
    <col min="23" max="23" width="9.28515625" customWidth="1"/>
  </cols>
  <sheetData>
    <row r="1" spans="1:23" x14ac:dyDescent="0.25">
      <c r="A1" s="1461"/>
      <c r="B1" s="357"/>
      <c r="C1" s="358"/>
      <c r="D1" s="358"/>
      <c r="E1" s="1464"/>
      <c r="F1" s="1468" t="s">
        <v>1097</v>
      </c>
      <c r="G1" s="1468"/>
      <c r="H1" s="1468"/>
      <c r="I1" s="1468"/>
      <c r="J1" s="1468"/>
      <c r="K1" s="1468"/>
      <c r="L1" s="325"/>
      <c r="M1" s="325"/>
      <c r="N1" s="325"/>
      <c r="O1" s="329"/>
      <c r="P1" s="329"/>
      <c r="Q1" s="329"/>
      <c r="R1" s="329"/>
      <c r="S1" s="329"/>
      <c r="T1" s="329"/>
      <c r="U1" s="329"/>
      <c r="V1" s="329"/>
      <c r="W1" s="330"/>
    </row>
    <row r="2" spans="1:23" ht="24.75" customHeight="1" x14ac:dyDescent="0.25">
      <c r="A2" s="1462"/>
      <c r="B2" s="331"/>
      <c r="C2" s="261"/>
      <c r="D2" s="261"/>
      <c r="E2" s="1465"/>
      <c r="F2" s="1455" t="s">
        <v>0</v>
      </c>
      <c r="G2" s="1455"/>
      <c r="H2" s="1455"/>
      <c r="I2" s="1455"/>
      <c r="J2" s="1455"/>
      <c r="K2" s="1455"/>
      <c r="L2" s="1"/>
      <c r="M2" s="1"/>
      <c r="N2" s="1"/>
      <c r="O2" s="332"/>
      <c r="P2" s="332"/>
      <c r="Q2" s="332"/>
      <c r="R2" s="332"/>
      <c r="S2" s="332"/>
      <c r="T2" s="332"/>
      <c r="U2" s="332"/>
      <c r="V2" s="332"/>
      <c r="W2" s="333"/>
    </row>
    <row r="3" spans="1:23" ht="27" customHeight="1" thickBot="1" x14ac:dyDescent="0.3">
      <c r="A3" s="1463"/>
      <c r="B3" s="360"/>
      <c r="C3" s="311"/>
      <c r="D3" s="311"/>
      <c r="E3" s="359"/>
      <c r="F3" s="1456" t="s">
        <v>1</v>
      </c>
      <c r="G3" s="1456"/>
      <c r="H3" s="1456"/>
      <c r="I3" s="1456"/>
      <c r="J3" s="1456"/>
      <c r="K3" s="1456"/>
      <c r="L3" s="313"/>
      <c r="M3" s="313"/>
      <c r="N3" s="313"/>
      <c r="O3" s="334"/>
      <c r="P3" s="334"/>
      <c r="Q3" s="334"/>
      <c r="R3" s="334"/>
      <c r="S3" s="334"/>
      <c r="T3" s="334"/>
      <c r="U3" s="334"/>
      <c r="V3" s="334"/>
      <c r="W3" s="335"/>
    </row>
    <row r="4" spans="1:23" ht="24" customHeight="1" x14ac:dyDescent="0.25">
      <c r="A4" s="1466" t="s">
        <v>2</v>
      </c>
      <c r="B4" s="1467"/>
      <c r="C4" s="1469" t="s">
        <v>576</v>
      </c>
      <c r="D4" s="1470"/>
      <c r="E4" s="1470"/>
      <c r="F4" s="1470"/>
      <c r="G4" s="1470"/>
      <c r="H4" s="1470"/>
      <c r="I4" s="1470"/>
      <c r="J4" s="1470"/>
      <c r="K4" s="1470"/>
      <c r="L4" s="1470"/>
      <c r="M4" s="1470"/>
      <c r="N4" s="1470"/>
      <c r="O4" s="1470"/>
      <c r="P4" s="1470"/>
      <c r="Q4" s="1470"/>
      <c r="R4" s="1470"/>
      <c r="S4" s="1470"/>
      <c r="T4" s="1021" t="s">
        <v>1387</v>
      </c>
      <c r="U4" s="1022"/>
      <c r="V4" s="1022"/>
      <c r="W4" s="1023"/>
    </row>
    <row r="5" spans="1:23" ht="29.25" customHeight="1" thickBot="1" x14ac:dyDescent="0.3">
      <c r="A5" s="1457" t="s">
        <v>3</v>
      </c>
      <c r="B5" s="1458"/>
      <c r="C5" s="1459" t="s">
        <v>575</v>
      </c>
      <c r="D5" s="1460"/>
      <c r="E5" s="1460"/>
      <c r="F5" s="1460"/>
      <c r="G5" s="1460"/>
      <c r="H5" s="1460"/>
      <c r="I5" s="1460"/>
      <c r="J5" s="1460"/>
      <c r="K5" s="1460"/>
      <c r="L5" s="1460"/>
      <c r="M5" s="1460"/>
      <c r="N5" s="1460"/>
      <c r="O5" s="1460"/>
      <c r="P5" s="1460"/>
      <c r="Q5" s="1460"/>
      <c r="R5" s="1460"/>
      <c r="S5" s="1460"/>
      <c r="T5" s="1021"/>
      <c r="U5" s="1022"/>
      <c r="V5" s="1022"/>
      <c r="W5" s="1023"/>
    </row>
    <row r="6" spans="1:23" x14ac:dyDescent="0.25">
      <c r="A6" s="1070" t="s">
        <v>4</v>
      </c>
      <c r="B6" s="1071"/>
      <c r="C6" s="1071"/>
      <c r="D6" s="1071"/>
      <c r="E6" s="1071"/>
      <c r="F6" s="1071"/>
      <c r="G6" s="1071"/>
      <c r="H6" s="1071"/>
      <c r="I6" s="1071"/>
      <c r="J6" s="1071"/>
      <c r="K6" s="1071"/>
      <c r="L6" s="1071"/>
      <c r="M6" s="1071"/>
      <c r="N6" s="1071"/>
      <c r="O6" s="1071"/>
      <c r="P6" s="1071"/>
      <c r="Q6" s="1071"/>
      <c r="R6" s="1071"/>
      <c r="S6" s="961"/>
      <c r="T6" s="1021"/>
      <c r="U6" s="1022"/>
      <c r="V6" s="1022"/>
      <c r="W6" s="1023"/>
    </row>
    <row r="7" spans="1:23" x14ac:dyDescent="0.25">
      <c r="A7" s="956"/>
      <c r="B7" s="1073"/>
      <c r="C7" s="1073"/>
      <c r="D7" s="1073"/>
      <c r="E7" s="1073"/>
      <c r="F7" s="1073"/>
      <c r="G7" s="1073"/>
      <c r="H7" s="1073"/>
      <c r="I7" s="1073"/>
      <c r="J7" s="1073"/>
      <c r="K7" s="1073"/>
      <c r="L7" s="1073"/>
      <c r="M7" s="1073"/>
      <c r="N7" s="1073"/>
      <c r="O7" s="1073"/>
      <c r="P7" s="1073"/>
      <c r="Q7" s="1073"/>
      <c r="R7" s="1073"/>
      <c r="S7" s="1157"/>
      <c r="T7" s="1021"/>
      <c r="U7" s="1022"/>
      <c r="V7" s="1022"/>
      <c r="W7" s="1023"/>
    </row>
    <row r="8" spans="1:23" ht="15.75" thickBot="1" x14ac:dyDescent="0.3">
      <c r="A8" s="956" t="s">
        <v>5</v>
      </c>
      <c r="B8" s="943" t="s">
        <v>6</v>
      </c>
      <c r="C8" s="943"/>
      <c r="D8" s="943"/>
      <c r="E8" s="943"/>
      <c r="F8" s="1073" t="s">
        <v>7</v>
      </c>
      <c r="G8" s="1073"/>
      <c r="H8" s="1073"/>
      <c r="I8" s="1073"/>
      <c r="J8" s="1073"/>
      <c r="K8" s="1073" t="s">
        <v>8</v>
      </c>
      <c r="L8" s="1073"/>
      <c r="M8" s="1073"/>
      <c r="N8" s="1073" t="s">
        <v>9</v>
      </c>
      <c r="O8" s="1073"/>
      <c r="P8" s="1073"/>
      <c r="Q8" s="1073"/>
      <c r="R8" s="1073"/>
      <c r="S8" s="1157"/>
      <c r="T8" s="1024"/>
      <c r="U8" s="1025"/>
      <c r="V8" s="1025"/>
      <c r="W8" s="1026"/>
    </row>
    <row r="9" spans="1:23" ht="27" customHeight="1" x14ac:dyDescent="0.25">
      <c r="A9" s="956"/>
      <c r="B9" s="943" t="s">
        <v>10</v>
      </c>
      <c r="C9" s="943" t="s">
        <v>11</v>
      </c>
      <c r="D9" s="943" t="s">
        <v>12</v>
      </c>
      <c r="E9" s="1073" t="s">
        <v>13</v>
      </c>
      <c r="F9" s="943" t="s">
        <v>14</v>
      </c>
      <c r="G9" s="943"/>
      <c r="H9" s="943" t="s">
        <v>15</v>
      </c>
      <c r="I9" s="943"/>
      <c r="J9" s="943" t="s">
        <v>16</v>
      </c>
      <c r="K9" s="943" t="s">
        <v>17</v>
      </c>
      <c r="L9" s="943" t="s">
        <v>18</v>
      </c>
      <c r="M9" s="943"/>
      <c r="N9" s="943" t="s">
        <v>19</v>
      </c>
      <c r="O9" s="943" t="s">
        <v>20</v>
      </c>
      <c r="P9" s="943" t="s">
        <v>21</v>
      </c>
      <c r="Q9" s="943"/>
      <c r="R9" s="943" t="s">
        <v>22</v>
      </c>
      <c r="S9" s="941" t="s">
        <v>23</v>
      </c>
      <c r="T9" s="1411" t="s">
        <v>1098</v>
      </c>
      <c r="U9" s="1412" t="s">
        <v>1099</v>
      </c>
      <c r="V9" s="1412" t="s">
        <v>1100</v>
      </c>
      <c r="W9" s="1413" t="s">
        <v>1101</v>
      </c>
    </row>
    <row r="10" spans="1:23" ht="23.25" thickBot="1" x14ac:dyDescent="0.3">
      <c r="A10" s="957"/>
      <c r="B10" s="944"/>
      <c r="C10" s="944"/>
      <c r="D10" s="944"/>
      <c r="E10" s="1075"/>
      <c r="F10" s="228" t="s">
        <v>24</v>
      </c>
      <c r="G10" s="228" t="s">
        <v>25</v>
      </c>
      <c r="H10" s="944"/>
      <c r="I10" s="944"/>
      <c r="J10" s="944"/>
      <c r="K10" s="944"/>
      <c r="L10" s="228" t="s">
        <v>26</v>
      </c>
      <c r="M10" s="228" t="s">
        <v>27</v>
      </c>
      <c r="N10" s="944"/>
      <c r="O10" s="944"/>
      <c r="P10" s="228" t="s">
        <v>28</v>
      </c>
      <c r="Q10" s="228" t="s">
        <v>29</v>
      </c>
      <c r="R10" s="944"/>
      <c r="S10" s="942"/>
      <c r="T10" s="1312"/>
      <c r="U10" s="1310"/>
      <c r="V10" s="1310"/>
      <c r="W10" s="1311"/>
    </row>
    <row r="11" spans="1:23" ht="109.5" customHeight="1" x14ac:dyDescent="0.25">
      <c r="A11" s="418">
        <v>1</v>
      </c>
      <c r="B11" s="419" t="s">
        <v>511</v>
      </c>
      <c r="C11" s="420" t="s">
        <v>80</v>
      </c>
      <c r="D11" s="421" t="s">
        <v>512</v>
      </c>
      <c r="E11" s="419" t="s">
        <v>513</v>
      </c>
      <c r="F11" s="422">
        <v>4</v>
      </c>
      <c r="G11" s="422">
        <v>3</v>
      </c>
      <c r="H11" s="1449" t="s">
        <v>37</v>
      </c>
      <c r="I11" s="1449"/>
      <c r="J11" s="419" t="s">
        <v>499</v>
      </c>
      <c r="K11" s="423" t="s">
        <v>573</v>
      </c>
      <c r="L11" s="424" t="s">
        <v>32</v>
      </c>
      <c r="M11" s="424"/>
      <c r="N11" s="1452" t="s">
        <v>514</v>
      </c>
      <c r="O11" s="425" t="s">
        <v>515</v>
      </c>
      <c r="P11" s="412">
        <v>43466</v>
      </c>
      <c r="Q11" s="412">
        <v>43830</v>
      </c>
      <c r="R11" s="426" t="s">
        <v>516</v>
      </c>
      <c r="S11" s="427" t="s">
        <v>517</v>
      </c>
      <c r="T11" s="538"/>
      <c r="U11" s="539"/>
      <c r="V11" s="540"/>
      <c r="W11" s="427"/>
    </row>
    <row r="12" spans="1:23" ht="77.25" customHeight="1" x14ac:dyDescent="0.25">
      <c r="A12" s="398">
        <f>+A11+1</f>
        <v>2</v>
      </c>
      <c r="B12" s="402" t="s">
        <v>518</v>
      </c>
      <c r="C12" s="408" t="s">
        <v>80</v>
      </c>
      <c r="D12" s="402" t="s">
        <v>568</v>
      </c>
      <c r="E12" s="402" t="s">
        <v>519</v>
      </c>
      <c r="F12" s="396">
        <v>3</v>
      </c>
      <c r="G12" s="396">
        <v>3</v>
      </c>
      <c r="H12" s="1450" t="s">
        <v>37</v>
      </c>
      <c r="I12" s="1450"/>
      <c r="J12" s="402" t="s">
        <v>499</v>
      </c>
      <c r="K12" s="1451" t="s">
        <v>572</v>
      </c>
      <c r="L12" s="416" t="s">
        <v>32</v>
      </c>
      <c r="M12" s="406"/>
      <c r="N12" s="1453"/>
      <c r="O12" s="144" t="s">
        <v>515</v>
      </c>
      <c r="P12" s="411">
        <v>43466</v>
      </c>
      <c r="Q12" s="411">
        <v>43830</v>
      </c>
      <c r="R12" s="402" t="s">
        <v>520</v>
      </c>
      <c r="S12" s="145" t="s">
        <v>521</v>
      </c>
      <c r="T12" s="541"/>
      <c r="U12" s="529"/>
      <c r="V12" s="542"/>
      <c r="W12" s="145"/>
    </row>
    <row r="13" spans="1:23" ht="67.5" customHeight="1" x14ac:dyDescent="0.25">
      <c r="A13" s="398">
        <f t="shared" ref="A13:A38" si="0">+A12+1</f>
        <v>3</v>
      </c>
      <c r="B13" s="402" t="s">
        <v>522</v>
      </c>
      <c r="C13" s="408" t="s">
        <v>80</v>
      </c>
      <c r="D13" s="402" t="s">
        <v>569</v>
      </c>
      <c r="E13" s="402" t="s">
        <v>570</v>
      </c>
      <c r="F13" s="396">
        <v>3</v>
      </c>
      <c r="G13" s="396">
        <v>3</v>
      </c>
      <c r="H13" s="1450" t="s">
        <v>37</v>
      </c>
      <c r="I13" s="1450"/>
      <c r="J13" s="402" t="s">
        <v>499</v>
      </c>
      <c r="K13" s="1451"/>
      <c r="L13" s="416" t="s">
        <v>32</v>
      </c>
      <c r="M13" s="400"/>
      <c r="N13" s="146" t="s">
        <v>523</v>
      </c>
      <c r="O13" s="144" t="s">
        <v>515</v>
      </c>
      <c r="P13" s="411">
        <v>43466</v>
      </c>
      <c r="Q13" s="411">
        <v>43830</v>
      </c>
      <c r="R13" s="402" t="s">
        <v>520</v>
      </c>
      <c r="S13" s="145" t="s">
        <v>521</v>
      </c>
      <c r="T13" s="541"/>
      <c r="U13" s="529"/>
      <c r="V13" s="542"/>
      <c r="W13" s="145"/>
    </row>
    <row r="14" spans="1:23" ht="72.75" customHeight="1" x14ac:dyDescent="0.25">
      <c r="A14" s="398">
        <f t="shared" si="0"/>
        <v>4</v>
      </c>
      <c r="B14" s="402" t="s">
        <v>571</v>
      </c>
      <c r="C14" s="408" t="s">
        <v>80</v>
      </c>
      <c r="D14" s="402" t="s">
        <v>524</v>
      </c>
      <c r="E14" s="402" t="s">
        <v>525</v>
      </c>
      <c r="F14" s="396">
        <v>3</v>
      </c>
      <c r="G14" s="396">
        <v>3</v>
      </c>
      <c r="H14" s="1450" t="s">
        <v>37</v>
      </c>
      <c r="I14" s="1450"/>
      <c r="J14" s="402" t="s">
        <v>499</v>
      </c>
      <c r="K14" s="1451"/>
      <c r="L14" s="407" t="s">
        <v>32</v>
      </c>
      <c r="M14" s="400"/>
      <c r="N14" s="146" t="s">
        <v>523</v>
      </c>
      <c r="O14" s="144" t="s">
        <v>515</v>
      </c>
      <c r="P14" s="411">
        <v>43466</v>
      </c>
      <c r="Q14" s="411">
        <v>43830</v>
      </c>
      <c r="R14" s="402" t="s">
        <v>520</v>
      </c>
      <c r="S14" s="145" t="s">
        <v>521</v>
      </c>
      <c r="T14" s="541"/>
      <c r="U14" s="529"/>
      <c r="V14" s="542"/>
      <c r="W14" s="145"/>
    </row>
    <row r="15" spans="1:23" ht="90" x14ac:dyDescent="0.25">
      <c r="A15" s="398">
        <f t="shared" si="0"/>
        <v>5</v>
      </c>
      <c r="B15" s="402" t="s">
        <v>526</v>
      </c>
      <c r="C15" s="408" t="s">
        <v>80</v>
      </c>
      <c r="D15" s="402" t="s">
        <v>527</v>
      </c>
      <c r="E15" s="402" t="s">
        <v>525</v>
      </c>
      <c r="F15" s="396">
        <v>3</v>
      </c>
      <c r="G15" s="396">
        <v>3</v>
      </c>
      <c r="H15" s="1450" t="s">
        <v>37</v>
      </c>
      <c r="I15" s="1450"/>
      <c r="J15" s="402" t="s">
        <v>499</v>
      </c>
      <c r="K15" s="1451"/>
      <c r="L15" s="407" t="s">
        <v>32</v>
      </c>
      <c r="M15" s="400"/>
      <c r="N15" s="146" t="s">
        <v>523</v>
      </c>
      <c r="O15" s="144" t="s">
        <v>515</v>
      </c>
      <c r="P15" s="411">
        <v>43466</v>
      </c>
      <c r="Q15" s="411">
        <v>43830</v>
      </c>
      <c r="R15" s="402" t="s">
        <v>520</v>
      </c>
      <c r="S15" s="145" t="s">
        <v>521</v>
      </c>
      <c r="T15" s="541"/>
      <c r="U15" s="529"/>
      <c r="V15" s="542"/>
      <c r="W15" s="145"/>
    </row>
    <row r="16" spans="1:23" ht="127.5" customHeight="1" x14ac:dyDescent="0.25">
      <c r="A16" s="398">
        <f t="shared" si="0"/>
        <v>6</v>
      </c>
      <c r="B16" s="402" t="s">
        <v>528</v>
      </c>
      <c r="C16" s="408" t="s">
        <v>80</v>
      </c>
      <c r="D16" s="402" t="s">
        <v>529</v>
      </c>
      <c r="E16" s="410" t="s">
        <v>530</v>
      </c>
      <c r="F16" s="396">
        <v>3</v>
      </c>
      <c r="G16" s="396">
        <v>3</v>
      </c>
      <c r="H16" s="1450" t="s">
        <v>37</v>
      </c>
      <c r="I16" s="1450"/>
      <c r="J16" s="402" t="s">
        <v>499</v>
      </c>
      <c r="K16" s="1451" t="s">
        <v>531</v>
      </c>
      <c r="L16" s="407" t="s">
        <v>32</v>
      </c>
      <c r="M16" s="400"/>
      <c r="N16" s="146" t="s">
        <v>523</v>
      </c>
      <c r="O16" s="144" t="s">
        <v>515</v>
      </c>
      <c r="P16" s="411">
        <v>43466</v>
      </c>
      <c r="Q16" s="411">
        <v>43830</v>
      </c>
      <c r="R16" s="402" t="s">
        <v>520</v>
      </c>
      <c r="S16" s="145" t="s">
        <v>521</v>
      </c>
      <c r="T16" s="541"/>
      <c r="U16" s="529"/>
      <c r="V16" s="542"/>
      <c r="W16" s="145"/>
    </row>
    <row r="17" spans="1:23" ht="107.25" customHeight="1" x14ac:dyDescent="0.25">
      <c r="A17" s="398">
        <f t="shared" si="0"/>
        <v>7</v>
      </c>
      <c r="B17" s="402" t="s">
        <v>532</v>
      </c>
      <c r="C17" s="408" t="s">
        <v>80</v>
      </c>
      <c r="D17" s="402" t="s">
        <v>529</v>
      </c>
      <c r="E17" s="410" t="s">
        <v>530</v>
      </c>
      <c r="F17" s="396">
        <v>3</v>
      </c>
      <c r="G17" s="396">
        <v>3</v>
      </c>
      <c r="H17" s="1450" t="s">
        <v>37</v>
      </c>
      <c r="I17" s="1450"/>
      <c r="J17" s="402" t="s">
        <v>499</v>
      </c>
      <c r="K17" s="1451"/>
      <c r="L17" s="407" t="s">
        <v>32</v>
      </c>
      <c r="M17" s="400"/>
      <c r="N17" s="146" t="s">
        <v>523</v>
      </c>
      <c r="O17" s="144" t="s">
        <v>515</v>
      </c>
      <c r="P17" s="411">
        <v>43466</v>
      </c>
      <c r="Q17" s="411">
        <v>43830</v>
      </c>
      <c r="R17" s="402" t="s">
        <v>520</v>
      </c>
      <c r="S17" s="145" t="s">
        <v>521</v>
      </c>
      <c r="T17" s="541"/>
      <c r="U17" s="529"/>
      <c r="V17" s="542"/>
      <c r="W17" s="145"/>
    </row>
    <row r="18" spans="1:23" ht="108.75" customHeight="1" x14ac:dyDescent="0.25">
      <c r="A18" s="398">
        <f t="shared" si="0"/>
        <v>8</v>
      </c>
      <c r="B18" s="200" t="s">
        <v>533</v>
      </c>
      <c r="C18" s="408" t="s">
        <v>80</v>
      </c>
      <c r="D18" s="402" t="s">
        <v>534</v>
      </c>
      <c r="E18" s="410" t="s">
        <v>535</v>
      </c>
      <c r="F18" s="396">
        <v>3</v>
      </c>
      <c r="G18" s="396">
        <v>3</v>
      </c>
      <c r="H18" s="1450" t="s">
        <v>37</v>
      </c>
      <c r="I18" s="1450"/>
      <c r="J18" s="402" t="s">
        <v>499</v>
      </c>
      <c r="K18" s="1454" t="s">
        <v>536</v>
      </c>
      <c r="L18" s="407" t="s">
        <v>32</v>
      </c>
      <c r="M18" s="400"/>
      <c r="N18" s="146" t="s">
        <v>523</v>
      </c>
      <c r="O18" s="144" t="s">
        <v>515</v>
      </c>
      <c r="P18" s="411">
        <v>43466</v>
      </c>
      <c r="Q18" s="411">
        <v>43830</v>
      </c>
      <c r="R18" s="402" t="s">
        <v>520</v>
      </c>
      <c r="S18" s="145" t="s">
        <v>521</v>
      </c>
      <c r="T18" s="541"/>
      <c r="U18" s="529"/>
      <c r="V18" s="542"/>
      <c r="W18" s="145"/>
    </row>
    <row r="19" spans="1:23" ht="56.25" customHeight="1" x14ac:dyDescent="0.25">
      <c r="A19" s="398">
        <f t="shared" si="0"/>
        <v>9</v>
      </c>
      <c r="B19" s="201" t="s">
        <v>1130</v>
      </c>
      <c r="C19" s="408" t="s">
        <v>80</v>
      </c>
      <c r="D19" s="402" t="s">
        <v>534</v>
      </c>
      <c r="E19" s="410" t="s">
        <v>535</v>
      </c>
      <c r="F19" s="396">
        <v>3</v>
      </c>
      <c r="G19" s="396">
        <v>3</v>
      </c>
      <c r="H19" s="1450" t="s">
        <v>37</v>
      </c>
      <c r="I19" s="1450"/>
      <c r="J19" s="402" t="s">
        <v>499</v>
      </c>
      <c r="K19" s="1454"/>
      <c r="L19" s="407" t="s">
        <v>32</v>
      </c>
      <c r="M19" s="400"/>
      <c r="N19" s="146" t="s">
        <v>523</v>
      </c>
      <c r="O19" s="144" t="s">
        <v>515</v>
      </c>
      <c r="P19" s="411">
        <v>43466</v>
      </c>
      <c r="Q19" s="411">
        <v>43830</v>
      </c>
      <c r="R19" s="402" t="s">
        <v>520</v>
      </c>
      <c r="S19" s="145" t="s">
        <v>521</v>
      </c>
      <c r="T19" s="541"/>
      <c r="U19" s="529"/>
      <c r="V19" s="542"/>
      <c r="W19" s="145"/>
    </row>
    <row r="20" spans="1:23" ht="112.5" x14ac:dyDescent="0.25">
      <c r="A20" s="398">
        <f t="shared" si="0"/>
        <v>10</v>
      </c>
      <c r="B20" s="415" t="s">
        <v>537</v>
      </c>
      <c r="C20" s="408" t="s">
        <v>80</v>
      </c>
      <c r="D20" s="402" t="s">
        <v>538</v>
      </c>
      <c r="E20" s="410" t="s">
        <v>539</v>
      </c>
      <c r="F20" s="396">
        <v>3</v>
      </c>
      <c r="G20" s="396">
        <v>3</v>
      </c>
      <c r="H20" s="1450" t="s">
        <v>37</v>
      </c>
      <c r="I20" s="1450"/>
      <c r="J20" s="402" t="s">
        <v>499</v>
      </c>
      <c r="K20" s="1454" t="s">
        <v>540</v>
      </c>
      <c r="L20" s="407" t="s">
        <v>32</v>
      </c>
      <c r="M20" s="400"/>
      <c r="N20" s="146" t="s">
        <v>523</v>
      </c>
      <c r="O20" s="144" t="s">
        <v>515</v>
      </c>
      <c r="P20" s="411">
        <v>43466</v>
      </c>
      <c r="Q20" s="411">
        <v>43830</v>
      </c>
      <c r="R20" s="402" t="s">
        <v>520</v>
      </c>
      <c r="S20" s="145" t="s">
        <v>521</v>
      </c>
      <c r="T20" s="541"/>
      <c r="U20" s="529"/>
      <c r="V20" s="542"/>
      <c r="W20" s="145"/>
    </row>
    <row r="21" spans="1:23" ht="78.75" x14ac:dyDescent="0.25">
      <c r="A21" s="398">
        <f t="shared" si="0"/>
        <v>11</v>
      </c>
      <c r="B21" s="415" t="s">
        <v>541</v>
      </c>
      <c r="C21" s="408" t="s">
        <v>80</v>
      </c>
      <c r="D21" s="402" t="s">
        <v>538</v>
      </c>
      <c r="E21" s="410" t="s">
        <v>539</v>
      </c>
      <c r="F21" s="396">
        <v>3</v>
      </c>
      <c r="G21" s="396">
        <v>3</v>
      </c>
      <c r="H21" s="1450" t="s">
        <v>37</v>
      </c>
      <c r="I21" s="1450"/>
      <c r="J21" s="402" t="s">
        <v>499</v>
      </c>
      <c r="K21" s="1454"/>
      <c r="L21" s="407" t="s">
        <v>32</v>
      </c>
      <c r="M21" s="400"/>
      <c r="N21" s="146" t="s">
        <v>523</v>
      </c>
      <c r="O21" s="144" t="s">
        <v>515</v>
      </c>
      <c r="P21" s="411">
        <v>43466</v>
      </c>
      <c r="Q21" s="411">
        <v>43830</v>
      </c>
      <c r="R21" s="402" t="s">
        <v>520</v>
      </c>
      <c r="S21" s="145" t="s">
        <v>521</v>
      </c>
      <c r="T21" s="541"/>
      <c r="U21" s="529"/>
      <c r="V21" s="542"/>
      <c r="W21" s="145"/>
    </row>
    <row r="22" spans="1:23" ht="71.25" customHeight="1" x14ac:dyDescent="0.25">
      <c r="A22" s="398">
        <f t="shared" si="0"/>
        <v>12</v>
      </c>
      <c r="B22" s="415" t="s">
        <v>542</v>
      </c>
      <c r="C22" s="408" t="s">
        <v>80</v>
      </c>
      <c r="D22" s="402" t="s">
        <v>538</v>
      </c>
      <c r="E22" s="410" t="s">
        <v>539</v>
      </c>
      <c r="F22" s="396">
        <v>3</v>
      </c>
      <c r="G22" s="396">
        <v>3</v>
      </c>
      <c r="H22" s="1450" t="s">
        <v>37</v>
      </c>
      <c r="I22" s="1450"/>
      <c r="J22" s="404" t="s">
        <v>499</v>
      </c>
      <c r="K22" s="1454"/>
      <c r="L22" s="407" t="s">
        <v>32</v>
      </c>
      <c r="M22" s="400"/>
      <c r="N22" s="146" t="s">
        <v>523</v>
      </c>
      <c r="O22" s="144" t="s">
        <v>515</v>
      </c>
      <c r="P22" s="411">
        <v>43466</v>
      </c>
      <c r="Q22" s="411">
        <v>43830</v>
      </c>
      <c r="R22" s="402" t="s">
        <v>520</v>
      </c>
      <c r="S22" s="145" t="s">
        <v>521</v>
      </c>
      <c r="T22" s="541"/>
      <c r="U22" s="529"/>
      <c r="V22" s="542"/>
      <c r="W22" s="145"/>
    </row>
    <row r="23" spans="1:23" ht="78.75" x14ac:dyDescent="0.25">
      <c r="A23" s="398">
        <f t="shared" si="0"/>
        <v>13</v>
      </c>
      <c r="B23" s="415" t="s">
        <v>543</v>
      </c>
      <c r="C23" s="408" t="s">
        <v>80</v>
      </c>
      <c r="D23" s="402" t="s">
        <v>538</v>
      </c>
      <c r="E23" s="410" t="s">
        <v>530</v>
      </c>
      <c r="F23" s="396">
        <v>3</v>
      </c>
      <c r="G23" s="396">
        <v>3</v>
      </c>
      <c r="H23" s="1450" t="s">
        <v>37</v>
      </c>
      <c r="I23" s="1450"/>
      <c r="J23" s="404" t="s">
        <v>499</v>
      </c>
      <c r="K23" s="1454"/>
      <c r="L23" s="407" t="s">
        <v>32</v>
      </c>
      <c r="M23" s="400"/>
      <c r="N23" s="146" t="s">
        <v>523</v>
      </c>
      <c r="O23" s="144" t="s">
        <v>515</v>
      </c>
      <c r="P23" s="411">
        <v>43466</v>
      </c>
      <c r="Q23" s="411">
        <v>43830</v>
      </c>
      <c r="R23" s="402" t="s">
        <v>520</v>
      </c>
      <c r="S23" s="145" t="s">
        <v>521</v>
      </c>
      <c r="T23" s="541"/>
      <c r="U23" s="529"/>
      <c r="V23" s="542"/>
      <c r="W23" s="145"/>
    </row>
    <row r="24" spans="1:23" ht="63" customHeight="1" x14ac:dyDescent="0.25">
      <c r="A24" s="398">
        <f t="shared" si="0"/>
        <v>14</v>
      </c>
      <c r="B24" s="415" t="s">
        <v>1131</v>
      </c>
      <c r="C24" s="408" t="s">
        <v>80</v>
      </c>
      <c r="D24" s="402" t="s">
        <v>538</v>
      </c>
      <c r="E24" s="410" t="s">
        <v>530</v>
      </c>
      <c r="F24" s="396">
        <v>3</v>
      </c>
      <c r="G24" s="396">
        <v>3</v>
      </c>
      <c r="H24" s="1450" t="s">
        <v>37</v>
      </c>
      <c r="I24" s="1450"/>
      <c r="J24" s="404" t="s">
        <v>499</v>
      </c>
      <c r="K24" s="1454"/>
      <c r="L24" s="407" t="s">
        <v>32</v>
      </c>
      <c r="M24" s="400"/>
      <c r="N24" s="146" t="s">
        <v>523</v>
      </c>
      <c r="O24" s="144" t="s">
        <v>515</v>
      </c>
      <c r="P24" s="411">
        <v>43466</v>
      </c>
      <c r="Q24" s="411">
        <v>43830</v>
      </c>
      <c r="R24" s="402" t="s">
        <v>520</v>
      </c>
      <c r="S24" s="145" t="s">
        <v>521</v>
      </c>
      <c r="T24" s="541"/>
      <c r="U24" s="529"/>
      <c r="V24" s="542"/>
      <c r="W24" s="145"/>
    </row>
    <row r="25" spans="1:23" ht="90" x14ac:dyDescent="0.25">
      <c r="A25" s="398">
        <f t="shared" si="0"/>
        <v>15</v>
      </c>
      <c r="B25" s="415" t="s">
        <v>544</v>
      </c>
      <c r="C25" s="408" t="s">
        <v>80</v>
      </c>
      <c r="D25" s="402" t="s">
        <v>538</v>
      </c>
      <c r="E25" s="410" t="s">
        <v>530</v>
      </c>
      <c r="F25" s="396">
        <v>3</v>
      </c>
      <c r="G25" s="396">
        <v>3</v>
      </c>
      <c r="H25" s="1450" t="s">
        <v>37</v>
      </c>
      <c r="I25" s="1450"/>
      <c r="J25" s="404" t="s">
        <v>499</v>
      </c>
      <c r="K25" s="1454"/>
      <c r="L25" s="407" t="s">
        <v>32</v>
      </c>
      <c r="M25" s="400"/>
      <c r="N25" s="146" t="s">
        <v>523</v>
      </c>
      <c r="O25" s="144" t="s">
        <v>515</v>
      </c>
      <c r="P25" s="411">
        <v>43466</v>
      </c>
      <c r="Q25" s="411">
        <v>43830</v>
      </c>
      <c r="R25" s="402" t="s">
        <v>520</v>
      </c>
      <c r="S25" s="145" t="s">
        <v>521</v>
      </c>
      <c r="T25" s="541"/>
      <c r="U25" s="529"/>
      <c r="V25" s="542"/>
      <c r="W25" s="145"/>
    </row>
    <row r="26" spans="1:23" ht="140.25" customHeight="1" x14ac:dyDescent="0.25">
      <c r="A26" s="398">
        <f t="shared" si="0"/>
        <v>16</v>
      </c>
      <c r="B26" s="415" t="s">
        <v>545</v>
      </c>
      <c r="C26" s="408" t="s">
        <v>80</v>
      </c>
      <c r="D26" s="402" t="s">
        <v>538</v>
      </c>
      <c r="E26" s="410" t="s">
        <v>530</v>
      </c>
      <c r="F26" s="396">
        <v>3</v>
      </c>
      <c r="G26" s="396">
        <v>3</v>
      </c>
      <c r="H26" s="1450" t="s">
        <v>37</v>
      </c>
      <c r="I26" s="1450"/>
      <c r="J26" s="402" t="s">
        <v>499</v>
      </c>
      <c r="K26" s="1454"/>
      <c r="L26" s="407" t="s">
        <v>32</v>
      </c>
      <c r="M26" s="400"/>
      <c r="N26" s="652" t="s">
        <v>523</v>
      </c>
      <c r="O26" s="144" t="s">
        <v>515</v>
      </c>
      <c r="P26" s="411">
        <v>43466</v>
      </c>
      <c r="Q26" s="411">
        <v>43830</v>
      </c>
      <c r="R26" s="402" t="s">
        <v>520</v>
      </c>
      <c r="S26" s="145" t="s">
        <v>521</v>
      </c>
      <c r="T26" s="541"/>
      <c r="U26" s="529"/>
      <c r="V26" s="542"/>
      <c r="W26" s="145"/>
    </row>
    <row r="27" spans="1:23" ht="289.5" customHeight="1" x14ac:dyDescent="0.25">
      <c r="A27" s="398">
        <f t="shared" si="0"/>
        <v>17</v>
      </c>
      <c r="B27" s="415" t="s">
        <v>546</v>
      </c>
      <c r="C27" s="408" t="s">
        <v>80</v>
      </c>
      <c r="D27" s="402" t="s">
        <v>547</v>
      </c>
      <c r="E27" s="410" t="s">
        <v>548</v>
      </c>
      <c r="F27" s="396">
        <v>3</v>
      </c>
      <c r="G27" s="396">
        <v>3</v>
      </c>
      <c r="H27" s="1450" t="s">
        <v>37</v>
      </c>
      <c r="I27" s="1450"/>
      <c r="J27" s="402" t="s">
        <v>499</v>
      </c>
      <c r="K27" s="148" t="s">
        <v>549</v>
      </c>
      <c r="L27" s="407" t="s">
        <v>32</v>
      </c>
      <c r="M27" s="400"/>
      <c r="N27" s="652" t="s">
        <v>523</v>
      </c>
      <c r="O27" s="144" t="s">
        <v>515</v>
      </c>
      <c r="P27" s="411">
        <v>43466</v>
      </c>
      <c r="Q27" s="411">
        <v>43830</v>
      </c>
      <c r="R27" s="402" t="s">
        <v>520</v>
      </c>
      <c r="S27" s="145" t="s">
        <v>1262</v>
      </c>
      <c r="T27" s="541"/>
      <c r="U27" s="529"/>
      <c r="V27" s="542"/>
      <c r="W27" s="145"/>
    </row>
    <row r="28" spans="1:23" ht="240" customHeight="1" x14ac:dyDescent="0.25">
      <c r="A28" s="398" t="e">
        <f>+#REF!+1</f>
        <v>#REF!</v>
      </c>
      <c r="B28" s="415" t="s">
        <v>550</v>
      </c>
      <c r="C28" s="408" t="s">
        <v>80</v>
      </c>
      <c r="D28" s="410" t="s">
        <v>551</v>
      </c>
      <c r="E28" s="410" t="s">
        <v>552</v>
      </c>
      <c r="F28" s="396">
        <v>3</v>
      </c>
      <c r="G28" s="396">
        <v>3</v>
      </c>
      <c r="H28" s="1450" t="s">
        <v>37</v>
      </c>
      <c r="I28" s="1450"/>
      <c r="J28" s="402" t="s">
        <v>499</v>
      </c>
      <c r="K28" s="1454" t="s">
        <v>553</v>
      </c>
      <c r="L28" s="407" t="s">
        <v>32</v>
      </c>
      <c r="M28" s="400"/>
      <c r="N28" s="146" t="s">
        <v>523</v>
      </c>
      <c r="O28" s="144" t="s">
        <v>515</v>
      </c>
      <c r="P28" s="411">
        <v>43466</v>
      </c>
      <c r="Q28" s="411">
        <v>43830</v>
      </c>
      <c r="R28" s="101" t="s">
        <v>554</v>
      </c>
      <c r="S28" s="409"/>
      <c r="T28" s="541"/>
      <c r="U28" s="529"/>
      <c r="V28" s="542"/>
      <c r="W28" s="145"/>
    </row>
    <row r="29" spans="1:23" ht="225" customHeight="1" x14ac:dyDescent="0.25">
      <c r="A29" s="398" t="e">
        <f t="shared" si="0"/>
        <v>#REF!</v>
      </c>
      <c r="B29" s="415" t="s">
        <v>555</v>
      </c>
      <c r="C29" s="408" t="s">
        <v>80</v>
      </c>
      <c r="D29" s="408"/>
      <c r="E29" s="410" t="s">
        <v>552</v>
      </c>
      <c r="F29" s="396">
        <v>3</v>
      </c>
      <c r="G29" s="396">
        <v>3</v>
      </c>
      <c r="H29" s="1450" t="s">
        <v>37</v>
      </c>
      <c r="I29" s="1450"/>
      <c r="J29" s="402" t="s">
        <v>499</v>
      </c>
      <c r="K29" s="1454" t="s">
        <v>556</v>
      </c>
      <c r="L29" s="407" t="s">
        <v>32</v>
      </c>
      <c r="M29" s="400"/>
      <c r="N29" s="400"/>
      <c r="O29" s="101"/>
      <c r="P29" s="411">
        <v>43466</v>
      </c>
      <c r="Q29" s="411">
        <v>43830</v>
      </c>
      <c r="R29" s="101"/>
      <c r="S29" s="409"/>
      <c r="T29" s="541"/>
      <c r="U29" s="529"/>
      <c r="V29" s="542"/>
      <c r="W29" s="145"/>
    </row>
    <row r="30" spans="1:23" ht="78.75" x14ac:dyDescent="0.25">
      <c r="A30" s="398" t="e">
        <f t="shared" si="0"/>
        <v>#REF!</v>
      </c>
      <c r="B30" s="415" t="s">
        <v>557</v>
      </c>
      <c r="C30" s="408" t="s">
        <v>80</v>
      </c>
      <c r="D30" s="408"/>
      <c r="E30" s="410" t="s">
        <v>552</v>
      </c>
      <c r="F30" s="396">
        <v>3</v>
      </c>
      <c r="G30" s="396">
        <v>3</v>
      </c>
      <c r="H30" s="1450" t="s">
        <v>37</v>
      </c>
      <c r="I30" s="1450"/>
      <c r="J30" s="402" t="s">
        <v>499</v>
      </c>
      <c r="K30" s="1454"/>
      <c r="L30" s="400"/>
      <c r="M30" s="400"/>
      <c r="N30" s="146" t="s">
        <v>523</v>
      </c>
      <c r="O30" s="101"/>
      <c r="P30" s="411">
        <v>43466</v>
      </c>
      <c r="Q30" s="411">
        <v>43830</v>
      </c>
      <c r="R30" s="402" t="s">
        <v>520</v>
      </c>
      <c r="S30" s="145" t="s">
        <v>521</v>
      </c>
      <c r="T30" s="541"/>
      <c r="U30" s="529"/>
      <c r="V30" s="542"/>
      <c r="W30" s="145"/>
    </row>
    <row r="31" spans="1:23" ht="90" x14ac:dyDescent="0.25">
      <c r="A31" s="398" t="e">
        <f t="shared" si="0"/>
        <v>#REF!</v>
      </c>
      <c r="B31" s="415" t="s">
        <v>558</v>
      </c>
      <c r="C31" s="408" t="s">
        <v>80</v>
      </c>
      <c r="D31" s="410" t="s">
        <v>551</v>
      </c>
      <c r="E31" s="410" t="s">
        <v>552</v>
      </c>
      <c r="F31" s="396">
        <v>3</v>
      </c>
      <c r="G31" s="396">
        <v>3</v>
      </c>
      <c r="H31" s="1450" t="s">
        <v>37</v>
      </c>
      <c r="I31" s="1450"/>
      <c r="J31" s="402" t="s">
        <v>499</v>
      </c>
      <c r="K31" s="1454"/>
      <c r="L31" s="407" t="s">
        <v>32</v>
      </c>
      <c r="M31" s="400"/>
      <c r="N31" s="146" t="s">
        <v>523</v>
      </c>
      <c r="O31" s="144" t="s">
        <v>515</v>
      </c>
      <c r="P31" s="411">
        <v>43466</v>
      </c>
      <c r="Q31" s="411">
        <v>43830</v>
      </c>
      <c r="R31" s="402" t="s">
        <v>520</v>
      </c>
      <c r="S31" s="145" t="s">
        <v>521</v>
      </c>
      <c r="T31" s="541"/>
      <c r="U31" s="529"/>
      <c r="V31" s="542"/>
      <c r="W31" s="145"/>
    </row>
    <row r="32" spans="1:23" ht="90" x14ac:dyDescent="0.25">
      <c r="A32" s="398" t="e">
        <f t="shared" si="0"/>
        <v>#REF!</v>
      </c>
      <c r="B32" s="415" t="s">
        <v>559</v>
      </c>
      <c r="C32" s="408" t="s">
        <v>80</v>
      </c>
      <c r="D32" s="410" t="s">
        <v>551</v>
      </c>
      <c r="E32" s="410" t="s">
        <v>552</v>
      </c>
      <c r="F32" s="396">
        <v>3</v>
      </c>
      <c r="G32" s="396">
        <v>3</v>
      </c>
      <c r="H32" s="1450" t="s">
        <v>37</v>
      </c>
      <c r="I32" s="1450"/>
      <c r="J32" s="402" t="s">
        <v>499</v>
      </c>
      <c r="K32" s="148"/>
      <c r="L32" s="407" t="s">
        <v>32</v>
      </c>
      <c r="M32" s="400"/>
      <c r="N32" s="146" t="s">
        <v>523</v>
      </c>
      <c r="O32" s="144" t="s">
        <v>515</v>
      </c>
      <c r="P32" s="411">
        <v>43466</v>
      </c>
      <c r="Q32" s="411">
        <v>43830</v>
      </c>
      <c r="R32" s="402" t="s">
        <v>520</v>
      </c>
      <c r="S32" s="145" t="s">
        <v>521</v>
      </c>
      <c r="T32" s="541"/>
      <c r="U32" s="529"/>
      <c r="V32" s="542"/>
      <c r="W32" s="145"/>
    </row>
    <row r="33" spans="1:23" ht="71.25" customHeight="1" x14ac:dyDescent="0.25">
      <c r="A33" s="398" t="e">
        <f t="shared" si="0"/>
        <v>#REF!</v>
      </c>
      <c r="B33" s="413" t="s">
        <v>560</v>
      </c>
      <c r="C33" s="408" t="s">
        <v>80</v>
      </c>
      <c r="D33" s="410" t="s">
        <v>551</v>
      </c>
      <c r="E33" s="410" t="s">
        <v>552</v>
      </c>
      <c r="F33" s="396">
        <v>3</v>
      </c>
      <c r="G33" s="396">
        <v>3</v>
      </c>
      <c r="H33" s="1450" t="s">
        <v>37</v>
      </c>
      <c r="I33" s="1450"/>
      <c r="J33" s="402" t="s">
        <v>499</v>
      </c>
      <c r="K33" s="148"/>
      <c r="L33" s="407" t="s">
        <v>32</v>
      </c>
      <c r="M33" s="400"/>
      <c r="N33" s="146" t="s">
        <v>523</v>
      </c>
      <c r="O33" s="144" t="s">
        <v>515</v>
      </c>
      <c r="P33" s="411">
        <v>43466</v>
      </c>
      <c r="Q33" s="411">
        <v>43830</v>
      </c>
      <c r="R33" s="402" t="s">
        <v>520</v>
      </c>
      <c r="S33" s="145" t="s">
        <v>521</v>
      </c>
      <c r="T33" s="541"/>
      <c r="U33" s="529"/>
      <c r="V33" s="542"/>
      <c r="W33" s="145"/>
    </row>
    <row r="34" spans="1:23" ht="90.75" customHeight="1" x14ac:dyDescent="0.25">
      <c r="A34" s="398" t="e">
        <f t="shared" si="0"/>
        <v>#REF!</v>
      </c>
      <c r="B34" s="413" t="s">
        <v>561</v>
      </c>
      <c r="C34" s="408" t="s">
        <v>80</v>
      </c>
      <c r="D34" s="402" t="s">
        <v>538</v>
      </c>
      <c r="E34" s="410" t="s">
        <v>552</v>
      </c>
      <c r="F34" s="396">
        <v>3</v>
      </c>
      <c r="G34" s="396">
        <v>3</v>
      </c>
      <c r="H34" s="1450" t="s">
        <v>37</v>
      </c>
      <c r="I34" s="1450"/>
      <c r="J34" s="402" t="s">
        <v>499</v>
      </c>
      <c r="K34" s="148"/>
      <c r="L34" s="407" t="s">
        <v>32</v>
      </c>
      <c r="M34" s="400"/>
      <c r="N34" s="146" t="s">
        <v>523</v>
      </c>
      <c r="O34" s="144" t="s">
        <v>515</v>
      </c>
      <c r="P34" s="411">
        <v>43466</v>
      </c>
      <c r="Q34" s="411">
        <v>43830</v>
      </c>
      <c r="R34" s="402" t="s">
        <v>520</v>
      </c>
      <c r="S34" s="145" t="s">
        <v>521</v>
      </c>
      <c r="T34" s="541"/>
      <c r="U34" s="529"/>
      <c r="V34" s="542"/>
      <c r="W34" s="145"/>
    </row>
    <row r="35" spans="1:23" ht="92.25" customHeight="1" x14ac:dyDescent="0.25">
      <c r="A35" s="398" t="e">
        <f t="shared" si="0"/>
        <v>#REF!</v>
      </c>
      <c r="B35" s="413" t="s">
        <v>562</v>
      </c>
      <c r="C35" s="408" t="s">
        <v>80</v>
      </c>
      <c r="D35" s="402" t="s">
        <v>538</v>
      </c>
      <c r="E35" s="410" t="s">
        <v>552</v>
      </c>
      <c r="F35" s="396">
        <v>3</v>
      </c>
      <c r="G35" s="396">
        <v>3</v>
      </c>
      <c r="H35" s="1450" t="s">
        <v>37</v>
      </c>
      <c r="I35" s="1450"/>
      <c r="J35" s="402" t="s">
        <v>499</v>
      </c>
      <c r="K35" s="148"/>
      <c r="L35" s="407" t="s">
        <v>32</v>
      </c>
      <c r="M35" s="400"/>
      <c r="N35" s="146" t="s">
        <v>523</v>
      </c>
      <c r="O35" s="144" t="s">
        <v>515</v>
      </c>
      <c r="P35" s="411">
        <v>43466</v>
      </c>
      <c r="Q35" s="411">
        <v>43830</v>
      </c>
      <c r="R35" s="402" t="s">
        <v>520</v>
      </c>
      <c r="S35" s="145" t="s">
        <v>521</v>
      </c>
      <c r="T35" s="541"/>
      <c r="U35" s="529"/>
      <c r="V35" s="542"/>
      <c r="W35" s="145"/>
    </row>
    <row r="36" spans="1:23" ht="87.75" customHeight="1" x14ac:dyDescent="0.25">
      <c r="A36" s="398" t="e">
        <f t="shared" si="0"/>
        <v>#REF!</v>
      </c>
      <c r="B36" s="413" t="s">
        <v>563</v>
      </c>
      <c r="C36" s="408" t="s">
        <v>80</v>
      </c>
      <c r="D36" s="402" t="s">
        <v>538</v>
      </c>
      <c r="E36" s="410" t="s">
        <v>552</v>
      </c>
      <c r="F36" s="396">
        <v>3</v>
      </c>
      <c r="G36" s="396">
        <v>3</v>
      </c>
      <c r="H36" s="1450" t="s">
        <v>37</v>
      </c>
      <c r="I36" s="1450"/>
      <c r="J36" s="402" t="s">
        <v>499</v>
      </c>
      <c r="K36" s="148"/>
      <c r="L36" s="407" t="s">
        <v>32</v>
      </c>
      <c r="M36" s="400"/>
      <c r="N36" s="146" t="s">
        <v>523</v>
      </c>
      <c r="O36" s="144" t="s">
        <v>515</v>
      </c>
      <c r="P36" s="411">
        <v>43466</v>
      </c>
      <c r="Q36" s="411">
        <v>43830</v>
      </c>
      <c r="R36" s="402" t="s">
        <v>520</v>
      </c>
      <c r="S36" s="145" t="s">
        <v>521</v>
      </c>
      <c r="T36" s="541"/>
      <c r="U36" s="529"/>
      <c r="V36" s="542"/>
      <c r="W36" s="145"/>
    </row>
    <row r="37" spans="1:23" ht="87.75" customHeight="1" x14ac:dyDescent="0.25">
      <c r="A37" s="398" t="e">
        <f t="shared" si="0"/>
        <v>#REF!</v>
      </c>
      <c r="B37" s="413" t="s">
        <v>564</v>
      </c>
      <c r="C37" s="408" t="s">
        <v>80</v>
      </c>
      <c r="D37" s="402" t="s">
        <v>538</v>
      </c>
      <c r="E37" s="410" t="s">
        <v>565</v>
      </c>
      <c r="F37" s="396">
        <v>3</v>
      </c>
      <c r="G37" s="396">
        <v>3</v>
      </c>
      <c r="H37" s="1450" t="s">
        <v>37</v>
      </c>
      <c r="I37" s="1450"/>
      <c r="J37" s="402" t="s">
        <v>499</v>
      </c>
      <c r="K37" s="1454" t="s">
        <v>566</v>
      </c>
      <c r="L37" s="407" t="s">
        <v>32</v>
      </c>
      <c r="M37" s="400"/>
      <c r="N37" s="146" t="s">
        <v>523</v>
      </c>
      <c r="O37" s="144" t="s">
        <v>515</v>
      </c>
      <c r="P37" s="411">
        <v>43466</v>
      </c>
      <c r="Q37" s="411">
        <v>43830</v>
      </c>
      <c r="R37" s="402" t="s">
        <v>520</v>
      </c>
      <c r="S37" s="145" t="s">
        <v>521</v>
      </c>
      <c r="T37" s="541"/>
      <c r="U37" s="529"/>
      <c r="V37" s="542"/>
      <c r="W37" s="145"/>
    </row>
    <row r="38" spans="1:23" ht="81.75" customHeight="1" thickBot="1" x14ac:dyDescent="0.3">
      <c r="A38" s="399" t="e">
        <f t="shared" si="0"/>
        <v>#REF!</v>
      </c>
      <c r="B38" s="414" t="s">
        <v>567</v>
      </c>
      <c r="C38" s="405" t="s">
        <v>80</v>
      </c>
      <c r="D38" s="403" t="s">
        <v>538</v>
      </c>
      <c r="E38" s="138" t="s">
        <v>565</v>
      </c>
      <c r="F38" s="397">
        <v>3</v>
      </c>
      <c r="G38" s="397">
        <v>3</v>
      </c>
      <c r="H38" s="1472" t="s">
        <v>37</v>
      </c>
      <c r="I38" s="1472"/>
      <c r="J38" s="403" t="s">
        <v>499</v>
      </c>
      <c r="K38" s="1471"/>
      <c r="L38" s="120" t="s">
        <v>32</v>
      </c>
      <c r="M38" s="401"/>
      <c r="N38" s="202" t="s">
        <v>523</v>
      </c>
      <c r="O38" s="203" t="s">
        <v>515</v>
      </c>
      <c r="P38" s="167">
        <v>43466</v>
      </c>
      <c r="Q38" s="167">
        <v>43830</v>
      </c>
      <c r="R38" s="403" t="s">
        <v>520</v>
      </c>
      <c r="S38" s="204" t="s">
        <v>521</v>
      </c>
      <c r="T38" s="544"/>
      <c r="U38" s="530"/>
      <c r="V38" s="543"/>
      <c r="W38" s="204"/>
    </row>
    <row r="39" spans="1:23" x14ac:dyDescent="0.25"/>
    <row r="40" spans="1:23" x14ac:dyDescent="0.25"/>
    <row r="41" spans="1:23" x14ac:dyDescent="0.25"/>
    <row r="42" spans="1:23" x14ac:dyDescent="0.25"/>
    <row r="43" spans="1:23" x14ac:dyDescent="0.25"/>
    <row r="44" spans="1:23" x14ac:dyDescent="0.25"/>
    <row r="45" spans="1:23" x14ac:dyDescent="0.25"/>
    <row r="46" spans="1:23" x14ac:dyDescent="0.25"/>
    <row r="47" spans="1:23" x14ac:dyDescent="0.25"/>
    <row r="48" spans="1:2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dataConsolidate/>
  <mergeCells count="69">
    <mergeCell ref="K37:K38"/>
    <mergeCell ref="H36:I36"/>
    <mergeCell ref="H37:I37"/>
    <mergeCell ref="H38:I38"/>
    <mergeCell ref="H28:I28"/>
    <mergeCell ref="H29:I29"/>
    <mergeCell ref="H33:I33"/>
    <mergeCell ref="H34:I34"/>
    <mergeCell ref="H35:I35"/>
    <mergeCell ref="H30:I30"/>
    <mergeCell ref="H31:I31"/>
    <mergeCell ref="H32:I32"/>
    <mergeCell ref="F2:K2"/>
    <mergeCell ref="F3:K3"/>
    <mergeCell ref="A5:B5"/>
    <mergeCell ref="C5:S5"/>
    <mergeCell ref="A1:A3"/>
    <mergeCell ref="E1:E2"/>
    <mergeCell ref="A4:B4"/>
    <mergeCell ref="F1:K1"/>
    <mergeCell ref="C4:S4"/>
    <mergeCell ref="H22:I22"/>
    <mergeCell ref="K16:K17"/>
    <mergeCell ref="K20:K26"/>
    <mergeCell ref="K28:K31"/>
    <mergeCell ref="H27:I27"/>
    <mergeCell ref="H16:I16"/>
    <mergeCell ref="H17:I17"/>
    <mergeCell ref="H18:I18"/>
    <mergeCell ref="K18:K19"/>
    <mergeCell ref="H20:I20"/>
    <mergeCell ref="H21:I21"/>
    <mergeCell ref="H23:I23"/>
    <mergeCell ref="H24:I24"/>
    <mergeCell ref="H25:I25"/>
    <mergeCell ref="H26:I26"/>
    <mergeCell ref="H19:I19"/>
    <mergeCell ref="H11:I11"/>
    <mergeCell ref="H12:I12"/>
    <mergeCell ref="K12:K15"/>
    <mergeCell ref="S9:S10"/>
    <mergeCell ref="N11:N12"/>
    <mergeCell ref="H15:I15"/>
    <mergeCell ref="H13:I13"/>
    <mergeCell ref="H14:I14"/>
    <mergeCell ref="H9:I10"/>
    <mergeCell ref="P9:Q9"/>
    <mergeCell ref="R9:R10"/>
    <mergeCell ref="J9:J10"/>
    <mergeCell ref="K9:K10"/>
    <mergeCell ref="L9:M9"/>
    <mergeCell ref="N9:N10"/>
    <mergeCell ref="O9:O10"/>
    <mergeCell ref="T4:W8"/>
    <mergeCell ref="F8:J8"/>
    <mergeCell ref="K8:M8"/>
    <mergeCell ref="N8:S8"/>
    <mergeCell ref="B9:B10"/>
    <mergeCell ref="C9:C10"/>
    <mergeCell ref="D9:D10"/>
    <mergeCell ref="E9:E10"/>
    <mergeCell ref="F9:G9"/>
    <mergeCell ref="V9:V10"/>
    <mergeCell ref="W9:W10"/>
    <mergeCell ref="T9:T10"/>
    <mergeCell ref="U9:U10"/>
    <mergeCell ref="A6:S7"/>
    <mergeCell ref="A8:A10"/>
    <mergeCell ref="B8:E8"/>
  </mergeCells>
  <conditionalFormatting sqref="F39">
    <cfRule type="cellIs" dxfId="199" priority="127" operator="equal">
      <formula>2</formula>
    </cfRule>
  </conditionalFormatting>
  <conditionalFormatting sqref="H11:J13 H14">
    <cfRule type="containsText" dxfId="198" priority="117" operator="containsText" text="Bajo">
      <formula>NOT(ISERROR(SEARCH("Bajo",H11)))</formula>
    </cfRule>
    <cfRule type="containsText" dxfId="197" priority="118" operator="containsText" text="Moderado">
      <formula>NOT(ISERROR(SEARCH("Moderado",H11)))</formula>
    </cfRule>
    <cfRule type="containsText" dxfId="196" priority="119" operator="containsText" text="Alto">
      <formula>NOT(ISERROR(SEARCH("Alto",H11)))</formula>
    </cfRule>
    <cfRule type="containsText" dxfId="195" priority="120" operator="containsText" text="Extremo">
      <formula>NOT(ISERROR(SEARCH("Extremo",H11)))</formula>
    </cfRule>
  </conditionalFormatting>
  <conditionalFormatting sqref="J14">
    <cfRule type="containsText" dxfId="194" priority="113" operator="containsText" text="Bajo">
      <formula>NOT(ISERROR(SEARCH("Bajo",J14)))</formula>
    </cfRule>
    <cfRule type="containsText" dxfId="193" priority="114" operator="containsText" text="Moderado">
      <formula>NOT(ISERROR(SEARCH("Moderado",J14)))</formula>
    </cfRule>
    <cfRule type="containsText" dxfId="192" priority="115" operator="containsText" text="Alto">
      <formula>NOT(ISERROR(SEARCH("Alto",J14)))</formula>
    </cfRule>
    <cfRule type="containsText" dxfId="191" priority="116" operator="containsText" text="Extremo">
      <formula>NOT(ISERROR(SEARCH("Extremo",J14)))</formula>
    </cfRule>
  </conditionalFormatting>
  <conditionalFormatting sqref="H15">
    <cfRule type="containsText" dxfId="190" priority="109" operator="containsText" text="Bajo">
      <formula>NOT(ISERROR(SEARCH("Bajo",H15)))</formula>
    </cfRule>
    <cfRule type="containsText" dxfId="189" priority="110" operator="containsText" text="Moderado">
      <formula>NOT(ISERROR(SEARCH("Moderado",H15)))</formula>
    </cfRule>
    <cfRule type="containsText" dxfId="188" priority="111" operator="containsText" text="Alto">
      <formula>NOT(ISERROR(SEARCH("Alto",H15)))</formula>
    </cfRule>
    <cfRule type="containsText" dxfId="187" priority="112" operator="containsText" text="Extremo">
      <formula>NOT(ISERROR(SEARCH("Extremo",H15)))</formula>
    </cfRule>
  </conditionalFormatting>
  <conditionalFormatting sqref="J15">
    <cfRule type="containsText" dxfId="186" priority="105" operator="containsText" text="Bajo">
      <formula>NOT(ISERROR(SEARCH("Bajo",J15)))</formula>
    </cfRule>
    <cfRule type="containsText" dxfId="185" priority="106" operator="containsText" text="Moderado">
      <formula>NOT(ISERROR(SEARCH("Moderado",J15)))</formula>
    </cfRule>
    <cfRule type="containsText" dxfId="184" priority="107" operator="containsText" text="Alto">
      <formula>NOT(ISERROR(SEARCH("Alto",J15)))</formula>
    </cfRule>
    <cfRule type="containsText" dxfId="183" priority="108" operator="containsText" text="Extremo">
      <formula>NOT(ISERROR(SEARCH("Extremo",J15)))</formula>
    </cfRule>
  </conditionalFormatting>
  <conditionalFormatting sqref="H16:H17">
    <cfRule type="containsText" dxfId="182" priority="101" operator="containsText" text="Bajo">
      <formula>NOT(ISERROR(SEARCH("Bajo",H16)))</formula>
    </cfRule>
    <cfRule type="containsText" dxfId="181" priority="102" operator="containsText" text="Moderado">
      <formula>NOT(ISERROR(SEARCH("Moderado",H16)))</formula>
    </cfRule>
    <cfRule type="containsText" dxfId="180" priority="103" operator="containsText" text="Alto">
      <formula>NOT(ISERROR(SEARCH("Alto",H16)))</formula>
    </cfRule>
    <cfRule type="containsText" dxfId="179" priority="104" operator="containsText" text="Extremo">
      <formula>NOT(ISERROR(SEARCH("Extremo",H16)))</formula>
    </cfRule>
  </conditionalFormatting>
  <conditionalFormatting sqref="J16:J17">
    <cfRule type="containsText" dxfId="178" priority="97" operator="containsText" text="Bajo">
      <formula>NOT(ISERROR(SEARCH("Bajo",J16)))</formula>
    </cfRule>
    <cfRule type="containsText" dxfId="177" priority="98" operator="containsText" text="Moderado">
      <formula>NOT(ISERROR(SEARCH("Moderado",J16)))</formula>
    </cfRule>
    <cfRule type="containsText" dxfId="176" priority="99" operator="containsText" text="Alto">
      <formula>NOT(ISERROR(SEARCH("Alto",J16)))</formula>
    </cfRule>
    <cfRule type="containsText" dxfId="175" priority="100" operator="containsText" text="Extremo">
      <formula>NOT(ISERROR(SEARCH("Extremo",J16)))</formula>
    </cfRule>
  </conditionalFormatting>
  <conditionalFormatting sqref="H18">
    <cfRule type="containsText" dxfId="174" priority="93" operator="containsText" text="Bajo">
      <formula>NOT(ISERROR(SEARCH("Bajo",H18)))</formula>
    </cfRule>
    <cfRule type="containsText" dxfId="173" priority="94" operator="containsText" text="Moderado">
      <formula>NOT(ISERROR(SEARCH("Moderado",H18)))</formula>
    </cfRule>
    <cfRule type="containsText" dxfId="172" priority="95" operator="containsText" text="Alto">
      <formula>NOT(ISERROR(SEARCH("Alto",H18)))</formula>
    </cfRule>
    <cfRule type="containsText" dxfId="171" priority="96" operator="containsText" text="Extremo">
      <formula>NOT(ISERROR(SEARCH("Extremo",H18)))</formula>
    </cfRule>
  </conditionalFormatting>
  <conditionalFormatting sqref="J18">
    <cfRule type="containsText" dxfId="170" priority="89" operator="containsText" text="Bajo">
      <formula>NOT(ISERROR(SEARCH("Bajo",J18)))</formula>
    </cfRule>
    <cfRule type="containsText" dxfId="169" priority="90" operator="containsText" text="Moderado">
      <formula>NOT(ISERROR(SEARCH("Moderado",J18)))</formula>
    </cfRule>
    <cfRule type="containsText" dxfId="168" priority="91" operator="containsText" text="Alto">
      <formula>NOT(ISERROR(SEARCH("Alto",J18)))</formula>
    </cfRule>
    <cfRule type="containsText" dxfId="167" priority="92" operator="containsText" text="Extremo">
      <formula>NOT(ISERROR(SEARCH("Extremo",J18)))</formula>
    </cfRule>
  </conditionalFormatting>
  <conditionalFormatting sqref="H19">
    <cfRule type="containsText" dxfId="166" priority="85" operator="containsText" text="Bajo">
      <formula>NOT(ISERROR(SEARCH("Bajo",H19)))</formula>
    </cfRule>
    <cfRule type="containsText" dxfId="165" priority="86" operator="containsText" text="Moderado">
      <formula>NOT(ISERROR(SEARCH("Moderado",H19)))</formula>
    </cfRule>
    <cfRule type="containsText" dxfId="164" priority="87" operator="containsText" text="Alto">
      <formula>NOT(ISERROR(SEARCH("Alto",H19)))</formula>
    </cfRule>
    <cfRule type="containsText" dxfId="163" priority="88" operator="containsText" text="Extremo">
      <formula>NOT(ISERROR(SEARCH("Extremo",H19)))</formula>
    </cfRule>
  </conditionalFormatting>
  <conditionalFormatting sqref="J19">
    <cfRule type="containsText" dxfId="162" priority="81" operator="containsText" text="Bajo">
      <formula>NOT(ISERROR(SEARCH("Bajo",J19)))</formula>
    </cfRule>
    <cfRule type="containsText" dxfId="161" priority="82" operator="containsText" text="Moderado">
      <formula>NOT(ISERROR(SEARCH("Moderado",J19)))</formula>
    </cfRule>
    <cfRule type="containsText" dxfId="160" priority="83" operator="containsText" text="Alto">
      <formula>NOT(ISERROR(SEARCH("Alto",J19)))</formula>
    </cfRule>
    <cfRule type="containsText" dxfId="159" priority="84" operator="containsText" text="Extremo">
      <formula>NOT(ISERROR(SEARCH("Extremo",J19)))</formula>
    </cfRule>
  </conditionalFormatting>
  <conditionalFormatting sqref="H20:H26">
    <cfRule type="containsText" dxfId="158" priority="77" operator="containsText" text="Bajo">
      <formula>NOT(ISERROR(SEARCH("Bajo",H20)))</formula>
    </cfRule>
    <cfRule type="containsText" dxfId="157" priority="78" operator="containsText" text="Moderado">
      <formula>NOT(ISERROR(SEARCH("Moderado",H20)))</formula>
    </cfRule>
    <cfRule type="containsText" dxfId="156" priority="79" operator="containsText" text="Alto">
      <formula>NOT(ISERROR(SEARCH("Alto",H20)))</formula>
    </cfRule>
    <cfRule type="containsText" dxfId="155" priority="80" operator="containsText" text="Extremo">
      <formula>NOT(ISERROR(SEARCH("Extremo",H20)))</formula>
    </cfRule>
  </conditionalFormatting>
  <conditionalFormatting sqref="J20:J26">
    <cfRule type="containsText" dxfId="154" priority="73" operator="containsText" text="Bajo">
      <formula>NOT(ISERROR(SEARCH("Bajo",J20)))</formula>
    </cfRule>
    <cfRule type="containsText" dxfId="153" priority="74" operator="containsText" text="Moderado">
      <formula>NOT(ISERROR(SEARCH("Moderado",J20)))</formula>
    </cfRule>
    <cfRule type="containsText" dxfId="152" priority="75" operator="containsText" text="Alto">
      <formula>NOT(ISERROR(SEARCH("Alto",J20)))</formula>
    </cfRule>
    <cfRule type="containsText" dxfId="151" priority="76" operator="containsText" text="Extremo">
      <formula>NOT(ISERROR(SEARCH("Extremo",J20)))</formula>
    </cfRule>
  </conditionalFormatting>
  <conditionalFormatting sqref="H27">
    <cfRule type="containsText" dxfId="150" priority="69" operator="containsText" text="Bajo">
      <formula>NOT(ISERROR(SEARCH("Bajo",H27)))</formula>
    </cfRule>
    <cfRule type="containsText" dxfId="149" priority="70" operator="containsText" text="Moderado">
      <formula>NOT(ISERROR(SEARCH("Moderado",H27)))</formula>
    </cfRule>
    <cfRule type="containsText" dxfId="148" priority="71" operator="containsText" text="Alto">
      <formula>NOT(ISERROR(SEARCH("Alto",H27)))</formula>
    </cfRule>
    <cfRule type="containsText" dxfId="147" priority="72" operator="containsText" text="Extremo">
      <formula>NOT(ISERROR(SEARCH("Extremo",H27)))</formula>
    </cfRule>
  </conditionalFormatting>
  <conditionalFormatting sqref="J27">
    <cfRule type="containsText" dxfId="146" priority="65" operator="containsText" text="Bajo">
      <formula>NOT(ISERROR(SEARCH("Bajo",J27)))</formula>
    </cfRule>
    <cfRule type="containsText" dxfId="145" priority="66" operator="containsText" text="Moderado">
      <formula>NOT(ISERROR(SEARCH("Moderado",J27)))</formula>
    </cfRule>
    <cfRule type="containsText" dxfId="144" priority="67" operator="containsText" text="Alto">
      <formula>NOT(ISERROR(SEARCH("Alto",J27)))</formula>
    </cfRule>
    <cfRule type="containsText" dxfId="143" priority="68" operator="containsText" text="Extremo">
      <formula>NOT(ISERROR(SEARCH("Extremo",J27)))</formula>
    </cfRule>
  </conditionalFormatting>
  <conditionalFormatting sqref="H28:H36">
    <cfRule type="containsText" dxfId="142" priority="61" operator="containsText" text="Bajo">
      <formula>NOT(ISERROR(SEARCH("Bajo",H28)))</formula>
    </cfRule>
    <cfRule type="containsText" dxfId="141" priority="62" operator="containsText" text="Moderado">
      <formula>NOT(ISERROR(SEARCH("Moderado",H28)))</formula>
    </cfRule>
    <cfRule type="containsText" dxfId="140" priority="63" operator="containsText" text="Alto">
      <formula>NOT(ISERROR(SEARCH("Alto",H28)))</formula>
    </cfRule>
    <cfRule type="containsText" dxfId="139" priority="64" operator="containsText" text="Extremo">
      <formula>NOT(ISERROR(SEARCH("Extremo",H28)))</formula>
    </cfRule>
  </conditionalFormatting>
  <conditionalFormatting sqref="J28:J36">
    <cfRule type="containsText" dxfId="138" priority="57" operator="containsText" text="Bajo">
      <formula>NOT(ISERROR(SEARCH("Bajo",J28)))</formula>
    </cfRule>
    <cfRule type="containsText" dxfId="137" priority="58" operator="containsText" text="Moderado">
      <formula>NOT(ISERROR(SEARCH("Moderado",J28)))</formula>
    </cfRule>
    <cfRule type="containsText" dxfId="136" priority="59" operator="containsText" text="Alto">
      <formula>NOT(ISERROR(SEARCH("Alto",J28)))</formula>
    </cfRule>
    <cfRule type="containsText" dxfId="135" priority="60" operator="containsText" text="Extremo">
      <formula>NOT(ISERROR(SEARCH("Extremo",J28)))</formula>
    </cfRule>
  </conditionalFormatting>
  <conditionalFormatting sqref="H37">
    <cfRule type="containsText" dxfId="134" priority="53" operator="containsText" text="Bajo">
      <formula>NOT(ISERROR(SEARCH("Bajo",H37)))</formula>
    </cfRule>
    <cfRule type="containsText" dxfId="133" priority="54" operator="containsText" text="Moderado">
      <formula>NOT(ISERROR(SEARCH("Moderado",H37)))</formula>
    </cfRule>
    <cfRule type="containsText" dxfId="132" priority="55" operator="containsText" text="Alto">
      <formula>NOT(ISERROR(SEARCH("Alto",H37)))</formula>
    </cfRule>
    <cfRule type="containsText" dxfId="131" priority="56" operator="containsText" text="Extremo">
      <formula>NOT(ISERROR(SEARCH("Extremo",H37)))</formula>
    </cfRule>
  </conditionalFormatting>
  <conditionalFormatting sqref="J37">
    <cfRule type="containsText" dxfId="130" priority="49" operator="containsText" text="Bajo">
      <formula>NOT(ISERROR(SEARCH("Bajo",J37)))</formula>
    </cfRule>
    <cfRule type="containsText" dxfId="129" priority="50" operator="containsText" text="Moderado">
      <formula>NOT(ISERROR(SEARCH("Moderado",J37)))</formula>
    </cfRule>
    <cfRule type="containsText" dxfId="128" priority="51" operator="containsText" text="Alto">
      <formula>NOT(ISERROR(SEARCH("Alto",J37)))</formula>
    </cfRule>
    <cfRule type="containsText" dxfId="127" priority="52" operator="containsText" text="Extremo">
      <formula>NOT(ISERROR(SEARCH("Extremo",J37)))</formula>
    </cfRule>
  </conditionalFormatting>
  <conditionalFormatting sqref="H38">
    <cfRule type="containsText" dxfId="126" priority="45" operator="containsText" text="Bajo">
      <formula>NOT(ISERROR(SEARCH("Bajo",H38)))</formula>
    </cfRule>
    <cfRule type="containsText" dxfId="125" priority="46" operator="containsText" text="Moderado">
      <formula>NOT(ISERROR(SEARCH("Moderado",H38)))</formula>
    </cfRule>
    <cfRule type="containsText" dxfId="124" priority="47" operator="containsText" text="Alto">
      <formula>NOT(ISERROR(SEARCH("Alto",H38)))</formula>
    </cfRule>
    <cfRule type="containsText" dxfId="123" priority="48" operator="containsText" text="Extremo">
      <formula>NOT(ISERROR(SEARCH("Extremo",H38)))</formula>
    </cfRule>
  </conditionalFormatting>
  <conditionalFormatting sqref="J38">
    <cfRule type="containsText" dxfId="122" priority="41" operator="containsText" text="Bajo">
      <formula>NOT(ISERROR(SEARCH("Bajo",J38)))</formula>
    </cfRule>
    <cfRule type="containsText" dxfId="121" priority="42" operator="containsText" text="Moderado">
      <formula>NOT(ISERROR(SEARCH("Moderado",J38)))</formula>
    </cfRule>
    <cfRule type="containsText" dxfId="120" priority="43" operator="containsText" text="Alto">
      <formula>NOT(ISERROR(SEARCH("Alto",J38)))</formula>
    </cfRule>
    <cfRule type="containsText" dxfId="119" priority="44" operator="containsText" text="Extremo">
      <formula>NOT(ISERROR(SEARCH("Extremo",J38)))</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'F:\Seguimientos CI\DIRECCIONAMIENTO ESTRATÉGICO\[Seguimiento Riesgos- Planeación Estratégica.xlsx]Calificación'!#REF!</xm:f>
          </x14:formula1>
          <xm:sqref>H11:I38</xm:sqref>
        </x14:dataValidation>
        <x14:dataValidation type="list" allowBlank="1" showInputMessage="1" showErrorMessage="1" xr:uid="{00000000-0002-0000-0B00-000001000000}">
          <x14:formula1>
            <xm:f>'F:\Seguimientos CI\DIRECCIONAMIENTO ESTRATÉGICO\[Seguimiento Riesgos- Planeación Estratégica.xlsx]Listas'!#REF!</xm:f>
          </x14:formula1>
          <xm:sqref>J11:J38 C11:C38 F11:G38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6"/>
  <sheetViews>
    <sheetView showGridLines="0" zoomScale="70" zoomScaleNormal="70" workbookViewId="0">
      <pane xSplit="5" ySplit="10" topLeftCell="I13" activePane="bottomRight" state="frozen"/>
      <selection pane="topRight" activeCell="G1" sqref="G1"/>
      <selection pane="bottomLeft" activeCell="A14" sqref="A14"/>
      <selection pane="bottomRight" activeCell="T1" sqref="T1"/>
    </sheetView>
  </sheetViews>
  <sheetFormatPr baseColWidth="10" defaultColWidth="14.42578125" defaultRowHeight="11.25" zeroHeight="1" x14ac:dyDescent="0.2"/>
  <cols>
    <col min="1" max="1" width="3.85546875" style="49" customWidth="1"/>
    <col min="2" max="2" width="16" style="49" customWidth="1"/>
    <col min="3" max="4" width="12" style="49" customWidth="1"/>
    <col min="5" max="5" width="17.42578125" style="49" customWidth="1"/>
    <col min="6" max="6" width="13.42578125" style="49" customWidth="1"/>
    <col min="7" max="7" width="12" style="49" customWidth="1"/>
    <col min="8" max="8" width="9.140625" style="49" customWidth="1"/>
    <col min="9" max="9" width="3.5703125" style="49" customWidth="1"/>
    <col min="10" max="10" width="24.42578125" style="49" customWidth="1"/>
    <col min="11" max="11" width="19.85546875" style="49" customWidth="1"/>
    <col min="12" max="12" width="7.7109375" style="49" customWidth="1"/>
    <col min="13" max="13" width="8" style="49" customWidth="1"/>
    <col min="14" max="14" width="14.42578125" style="49"/>
    <col min="15" max="15" width="12.140625" style="49" customWidth="1"/>
    <col min="16" max="16" width="10.85546875" style="49" customWidth="1"/>
    <col min="17" max="17" width="10.28515625" style="49" customWidth="1"/>
    <col min="18" max="18" width="8.28515625" style="49" customWidth="1"/>
    <col min="19" max="19" width="12.42578125" style="49" customWidth="1"/>
    <col min="20" max="20" width="9.85546875" style="49" customWidth="1"/>
    <col min="21" max="21" width="12.7109375" style="49" customWidth="1"/>
    <col min="22" max="22" width="7.42578125" style="49" customWidth="1"/>
    <col min="23" max="23" width="8.5703125" style="49" customWidth="1"/>
    <col min="24" max="16384" width="14.42578125" style="49"/>
  </cols>
  <sheetData>
    <row r="1" spans="1:23" ht="17.25" customHeight="1" x14ac:dyDescent="0.2">
      <c r="A1" s="1491"/>
      <c r="B1" s="1492"/>
      <c r="C1" s="1497" t="s">
        <v>991</v>
      </c>
      <c r="D1" s="1498"/>
      <c r="E1" s="1499"/>
      <c r="F1" s="1489" t="s">
        <v>1102</v>
      </c>
      <c r="G1" s="1489"/>
      <c r="H1" s="1489"/>
      <c r="I1" s="1489"/>
      <c r="J1" s="1489"/>
      <c r="K1" s="1489"/>
      <c r="L1" s="340"/>
      <c r="M1" s="340"/>
      <c r="N1" s="340"/>
      <c r="O1" s="341"/>
      <c r="P1" s="341"/>
      <c r="Q1" s="341"/>
      <c r="R1" s="341"/>
      <c r="S1" s="341"/>
      <c r="T1" s="341"/>
      <c r="U1" s="341"/>
      <c r="V1" s="341"/>
      <c r="W1" s="342"/>
    </row>
    <row r="2" spans="1:23" x14ac:dyDescent="0.2">
      <c r="A2" s="1493"/>
      <c r="B2" s="1494"/>
      <c r="C2" s="1500" t="s">
        <v>992</v>
      </c>
      <c r="D2" s="1501"/>
      <c r="E2" s="1502"/>
      <c r="F2" s="1490" t="s">
        <v>0</v>
      </c>
      <c r="G2" s="1490"/>
      <c r="H2" s="1490"/>
      <c r="I2" s="1490"/>
      <c r="J2" s="1490"/>
      <c r="K2" s="1490"/>
      <c r="L2" s="50"/>
      <c r="M2" s="50"/>
      <c r="N2" s="50"/>
      <c r="O2" s="343"/>
      <c r="P2" s="343"/>
      <c r="Q2" s="343"/>
      <c r="R2" s="343"/>
      <c r="S2" s="343"/>
      <c r="T2" s="343"/>
      <c r="U2" s="343"/>
      <c r="V2" s="343"/>
      <c r="W2" s="344"/>
    </row>
    <row r="3" spans="1:23" ht="12" thickBot="1" x14ac:dyDescent="0.25">
      <c r="A3" s="1495"/>
      <c r="B3" s="1496"/>
      <c r="C3" s="1503"/>
      <c r="D3" s="1504"/>
      <c r="E3" s="1505"/>
      <c r="F3" s="1245" t="s">
        <v>1</v>
      </c>
      <c r="G3" s="1245"/>
      <c r="H3" s="1245"/>
      <c r="I3" s="1245"/>
      <c r="J3" s="1245"/>
      <c r="K3" s="1245"/>
      <c r="L3" s="345"/>
      <c r="M3" s="345"/>
      <c r="N3" s="345"/>
      <c r="O3" s="346"/>
      <c r="P3" s="346"/>
      <c r="Q3" s="346"/>
      <c r="R3" s="346"/>
      <c r="S3" s="346"/>
      <c r="T3" s="346"/>
      <c r="U3" s="346"/>
      <c r="V3" s="346"/>
      <c r="W3" s="347"/>
    </row>
    <row r="4" spans="1:23" ht="18" x14ac:dyDescent="0.25">
      <c r="A4" s="1313" t="s">
        <v>2</v>
      </c>
      <c r="B4" s="1314"/>
      <c r="C4" s="940" t="s">
        <v>502</v>
      </c>
      <c r="D4" s="1488"/>
      <c r="E4" s="1488"/>
      <c r="F4" s="1488"/>
      <c r="G4" s="1488"/>
      <c r="H4" s="1488"/>
      <c r="I4" s="1488"/>
      <c r="J4" s="1488"/>
      <c r="K4" s="1488"/>
      <c r="L4" s="1488"/>
      <c r="M4" s="1488"/>
      <c r="N4" s="1488"/>
      <c r="O4" s="1488"/>
      <c r="P4" s="1488"/>
      <c r="Q4" s="1488"/>
      <c r="R4" s="1488"/>
      <c r="S4" s="1488"/>
      <c r="T4" s="1018" t="s">
        <v>1387</v>
      </c>
      <c r="U4" s="1019"/>
      <c r="V4" s="1019"/>
      <c r="W4" s="1020"/>
    </row>
    <row r="5" spans="1:23" ht="25.5" customHeight="1" thickBot="1" x14ac:dyDescent="0.25">
      <c r="A5" s="1389" t="s">
        <v>3</v>
      </c>
      <c r="B5" s="1390"/>
      <c r="C5" s="1246" t="s">
        <v>146</v>
      </c>
      <c r="D5" s="1506"/>
      <c r="E5" s="1506"/>
      <c r="F5" s="1506"/>
      <c r="G5" s="1506"/>
      <c r="H5" s="1506"/>
      <c r="I5" s="1506"/>
      <c r="J5" s="1506"/>
      <c r="K5" s="1506"/>
      <c r="L5" s="1506"/>
      <c r="M5" s="1506"/>
      <c r="N5" s="1506"/>
      <c r="O5" s="1506"/>
      <c r="P5" s="1506"/>
      <c r="Q5" s="1506"/>
      <c r="R5" s="1506"/>
      <c r="S5" s="1506"/>
      <c r="T5" s="1021"/>
      <c r="U5" s="1022"/>
      <c r="V5" s="1022"/>
      <c r="W5" s="1023"/>
    </row>
    <row r="6" spans="1:23" ht="11.25" customHeight="1" x14ac:dyDescent="0.2">
      <c r="A6" s="1507" t="s">
        <v>4</v>
      </c>
      <c r="B6" s="1508"/>
      <c r="C6" s="1508"/>
      <c r="D6" s="1508"/>
      <c r="E6" s="1508"/>
      <c r="F6" s="1508"/>
      <c r="G6" s="1508"/>
      <c r="H6" s="1508"/>
      <c r="I6" s="1508"/>
      <c r="J6" s="1508"/>
      <c r="K6" s="1508"/>
      <c r="L6" s="1508"/>
      <c r="M6" s="1508"/>
      <c r="N6" s="1508"/>
      <c r="O6" s="1508"/>
      <c r="P6" s="1508"/>
      <c r="Q6" s="1508"/>
      <c r="R6" s="1508"/>
      <c r="S6" s="1508"/>
      <c r="T6" s="1021"/>
      <c r="U6" s="1022"/>
      <c r="V6" s="1022"/>
      <c r="W6" s="1023"/>
    </row>
    <row r="7" spans="1:23" ht="12" customHeight="1" thickBot="1" x14ac:dyDescent="0.25">
      <c r="A7" s="1509"/>
      <c r="B7" s="1510"/>
      <c r="C7" s="1510"/>
      <c r="D7" s="1510"/>
      <c r="E7" s="1510"/>
      <c r="F7" s="1510"/>
      <c r="G7" s="1510"/>
      <c r="H7" s="1510"/>
      <c r="I7" s="1510"/>
      <c r="J7" s="1510"/>
      <c r="K7" s="1510"/>
      <c r="L7" s="1510"/>
      <c r="M7" s="1510"/>
      <c r="N7" s="1510"/>
      <c r="O7" s="1510"/>
      <c r="P7" s="1510"/>
      <c r="Q7" s="1510"/>
      <c r="R7" s="1510"/>
      <c r="S7" s="1510"/>
      <c r="T7" s="1021"/>
      <c r="U7" s="1022"/>
      <c r="V7" s="1022"/>
      <c r="W7" s="1023"/>
    </row>
    <row r="8" spans="1:23" ht="15" customHeight="1" thickBot="1" x14ac:dyDescent="0.25">
      <c r="A8" s="1511" t="s">
        <v>5</v>
      </c>
      <c r="B8" s="1514" t="s">
        <v>6</v>
      </c>
      <c r="C8" s="1515"/>
      <c r="D8" s="1515"/>
      <c r="E8" s="1516"/>
      <c r="F8" s="1483" t="s">
        <v>7</v>
      </c>
      <c r="G8" s="1484"/>
      <c r="H8" s="1484"/>
      <c r="I8" s="1484"/>
      <c r="J8" s="1517"/>
      <c r="K8" s="1483" t="s">
        <v>8</v>
      </c>
      <c r="L8" s="1484"/>
      <c r="M8" s="1517"/>
      <c r="N8" s="1483" t="s">
        <v>9</v>
      </c>
      <c r="O8" s="1484"/>
      <c r="P8" s="1484"/>
      <c r="Q8" s="1484"/>
      <c r="R8" s="1484"/>
      <c r="S8" s="1485"/>
      <c r="T8" s="1024"/>
      <c r="U8" s="1025"/>
      <c r="V8" s="1025"/>
      <c r="W8" s="1026"/>
    </row>
    <row r="9" spans="1:23" ht="24.75" customHeight="1" x14ac:dyDescent="0.2">
      <c r="A9" s="1512"/>
      <c r="B9" s="1216" t="s">
        <v>10</v>
      </c>
      <c r="C9" s="1216" t="s">
        <v>11</v>
      </c>
      <c r="D9" s="1210" t="s">
        <v>12</v>
      </c>
      <c r="E9" s="1217" t="s">
        <v>13</v>
      </c>
      <c r="F9" s="1209" t="s">
        <v>14</v>
      </c>
      <c r="G9" s="1219"/>
      <c r="H9" s="1212" t="s">
        <v>15</v>
      </c>
      <c r="I9" s="1212"/>
      <c r="J9" s="1210" t="s">
        <v>16</v>
      </c>
      <c r="K9" s="1210" t="s">
        <v>17</v>
      </c>
      <c r="L9" s="1209" t="s">
        <v>18</v>
      </c>
      <c r="M9" s="1219"/>
      <c r="N9" s="1210" t="s">
        <v>19</v>
      </c>
      <c r="O9" s="1210" t="s">
        <v>20</v>
      </c>
      <c r="P9" s="1212" t="s">
        <v>21</v>
      </c>
      <c r="Q9" s="1212"/>
      <c r="R9" s="1210" t="s">
        <v>22</v>
      </c>
      <c r="S9" s="1476" t="s">
        <v>23</v>
      </c>
      <c r="T9" s="1473" t="s">
        <v>1098</v>
      </c>
      <c r="U9" s="1385" t="s">
        <v>1099</v>
      </c>
      <c r="V9" s="1385" t="s">
        <v>1100</v>
      </c>
      <c r="W9" s="1386" t="s">
        <v>1101</v>
      </c>
    </row>
    <row r="10" spans="1:23" ht="47.25" customHeight="1" thickBot="1" x14ac:dyDescent="0.25">
      <c r="A10" s="1513"/>
      <c r="B10" s="1482"/>
      <c r="C10" s="1482"/>
      <c r="D10" s="1482"/>
      <c r="E10" s="1486"/>
      <c r="F10" s="787" t="s">
        <v>24</v>
      </c>
      <c r="G10" s="787" t="s">
        <v>25</v>
      </c>
      <c r="H10" s="1487"/>
      <c r="I10" s="1487"/>
      <c r="J10" s="1482"/>
      <c r="K10" s="1482"/>
      <c r="L10" s="787" t="s">
        <v>26</v>
      </c>
      <c r="M10" s="787" t="s">
        <v>27</v>
      </c>
      <c r="N10" s="1482"/>
      <c r="O10" s="1482"/>
      <c r="P10" s="787" t="s">
        <v>28</v>
      </c>
      <c r="Q10" s="787" t="s">
        <v>29</v>
      </c>
      <c r="R10" s="1482"/>
      <c r="S10" s="1477"/>
      <c r="T10" s="979"/>
      <c r="U10" s="981"/>
      <c r="V10" s="981"/>
      <c r="W10" s="983"/>
    </row>
    <row r="11" spans="1:23" ht="120.75" customHeight="1" x14ac:dyDescent="0.2">
      <c r="A11" s="348">
        <v>1</v>
      </c>
      <c r="B11" s="758" t="s">
        <v>147</v>
      </c>
      <c r="C11" s="349" t="s">
        <v>30</v>
      </c>
      <c r="D11" s="758" t="s">
        <v>148</v>
      </c>
      <c r="E11" s="758" t="s">
        <v>149</v>
      </c>
      <c r="F11" s="756">
        <v>2</v>
      </c>
      <c r="G11" s="756">
        <v>4</v>
      </c>
      <c r="H11" s="1480" t="s">
        <v>37</v>
      </c>
      <c r="I11" s="1481"/>
      <c r="J11" s="152" t="s">
        <v>499</v>
      </c>
      <c r="K11" s="757" t="s">
        <v>150</v>
      </c>
      <c r="L11" s="350" t="s">
        <v>32</v>
      </c>
      <c r="M11" s="350" t="s">
        <v>32</v>
      </c>
      <c r="N11" s="96" t="s">
        <v>151</v>
      </c>
      <c r="O11" s="758" t="s">
        <v>152</v>
      </c>
      <c r="P11" s="153">
        <v>43467</v>
      </c>
      <c r="Q11" s="153">
        <v>43830</v>
      </c>
      <c r="R11" s="154" t="s">
        <v>79</v>
      </c>
      <c r="S11" s="353" t="s">
        <v>153</v>
      </c>
      <c r="T11" s="612"/>
      <c r="U11" s="67"/>
      <c r="V11" s="609"/>
      <c r="W11" s="446"/>
    </row>
    <row r="12" spans="1:23" ht="123" customHeight="1" x14ac:dyDescent="0.2">
      <c r="A12" s="151">
        <v>2</v>
      </c>
      <c r="B12" s="237" t="s">
        <v>154</v>
      </c>
      <c r="C12" s="53" t="s">
        <v>30</v>
      </c>
      <c r="D12" s="823" t="s">
        <v>155</v>
      </c>
      <c r="E12" s="58" t="s">
        <v>156</v>
      </c>
      <c r="F12" s="825">
        <v>2</v>
      </c>
      <c r="G12" s="825">
        <v>4</v>
      </c>
      <c r="H12" s="1478" t="s">
        <v>37</v>
      </c>
      <c r="I12" s="1479"/>
      <c r="J12" s="156" t="s">
        <v>499</v>
      </c>
      <c r="K12" s="237" t="s">
        <v>157</v>
      </c>
      <c r="L12" s="157" t="s">
        <v>32</v>
      </c>
      <c r="M12" s="157" t="s">
        <v>32</v>
      </c>
      <c r="N12" s="237" t="s">
        <v>158</v>
      </c>
      <c r="O12" s="823" t="s">
        <v>159</v>
      </c>
      <c r="P12" s="153">
        <v>43467</v>
      </c>
      <c r="Q12" s="153">
        <v>43830</v>
      </c>
      <c r="R12" s="154" t="s">
        <v>79</v>
      </c>
      <c r="S12" s="446" t="s">
        <v>160</v>
      </c>
      <c r="T12" s="612"/>
      <c r="U12" s="67"/>
      <c r="V12" s="609"/>
      <c r="W12" s="446"/>
    </row>
    <row r="13" spans="1:23" ht="129.75" customHeight="1" x14ac:dyDescent="0.2">
      <c r="A13" s="51">
        <v>3</v>
      </c>
      <c r="B13" s="237" t="s">
        <v>161</v>
      </c>
      <c r="C13" s="53" t="s">
        <v>30</v>
      </c>
      <c r="D13" s="823" t="s">
        <v>162</v>
      </c>
      <c r="E13" s="58" t="s">
        <v>163</v>
      </c>
      <c r="F13" s="825">
        <v>2</v>
      </c>
      <c r="G13" s="825">
        <v>4</v>
      </c>
      <c r="H13" s="1478" t="s">
        <v>37</v>
      </c>
      <c r="I13" s="1479"/>
      <c r="J13" s="59" t="s">
        <v>499</v>
      </c>
      <c r="K13" s="55" t="s">
        <v>164</v>
      </c>
      <c r="L13" s="157" t="s">
        <v>32</v>
      </c>
      <c r="M13" s="157"/>
      <c r="N13" s="55" t="s">
        <v>165</v>
      </c>
      <c r="O13" s="823" t="s">
        <v>166</v>
      </c>
      <c r="P13" s="153">
        <v>43467</v>
      </c>
      <c r="Q13" s="153">
        <v>43830</v>
      </c>
      <c r="R13" s="759" t="s">
        <v>79</v>
      </c>
      <c r="S13" s="354" t="s">
        <v>167</v>
      </c>
      <c r="T13" s="612"/>
      <c r="U13" s="610"/>
      <c r="V13" s="611"/>
      <c r="W13" s="446"/>
    </row>
    <row r="14" spans="1:23" ht="125.25" customHeight="1" x14ac:dyDescent="0.2">
      <c r="A14" s="51">
        <v>4</v>
      </c>
      <c r="B14" s="753" t="s">
        <v>168</v>
      </c>
      <c r="C14" s="754" t="s">
        <v>33</v>
      </c>
      <c r="D14" s="754" t="s">
        <v>169</v>
      </c>
      <c r="E14" s="755" t="s">
        <v>170</v>
      </c>
      <c r="F14" s="752">
        <v>2</v>
      </c>
      <c r="G14" s="752">
        <v>4</v>
      </c>
      <c r="H14" s="1478" t="s">
        <v>37</v>
      </c>
      <c r="I14" s="1479"/>
      <c r="J14" s="60" t="s">
        <v>499</v>
      </c>
      <c r="K14" s="55" t="s">
        <v>171</v>
      </c>
      <c r="L14" s="157" t="s">
        <v>32</v>
      </c>
      <c r="M14" s="157"/>
      <c r="N14" s="61" t="s">
        <v>172</v>
      </c>
      <c r="O14" s="754" t="s">
        <v>173</v>
      </c>
      <c r="P14" s="153">
        <v>43467</v>
      </c>
      <c r="Q14" s="153">
        <v>43830</v>
      </c>
      <c r="R14" s="759" t="s">
        <v>79</v>
      </c>
      <c r="S14" s="354" t="s">
        <v>174</v>
      </c>
      <c r="T14" s="612"/>
      <c r="U14" s="67"/>
      <c r="V14" s="609"/>
      <c r="W14" s="446"/>
    </row>
    <row r="15" spans="1:23" ht="100.5" customHeight="1" x14ac:dyDescent="0.2">
      <c r="A15" s="51">
        <v>5</v>
      </c>
      <c r="B15" s="753" t="s">
        <v>175</v>
      </c>
      <c r="C15" s="754" t="s">
        <v>33</v>
      </c>
      <c r="D15" s="754" t="s">
        <v>176</v>
      </c>
      <c r="E15" s="755" t="s">
        <v>177</v>
      </c>
      <c r="F15" s="752">
        <v>2</v>
      </c>
      <c r="G15" s="752">
        <v>4</v>
      </c>
      <c r="H15" s="1478" t="s">
        <v>37</v>
      </c>
      <c r="I15" s="1479"/>
      <c r="J15" s="60" t="s">
        <v>499</v>
      </c>
      <c r="K15" s="55" t="s">
        <v>178</v>
      </c>
      <c r="L15" s="157" t="s">
        <v>32</v>
      </c>
      <c r="M15" s="157" t="s">
        <v>32</v>
      </c>
      <c r="N15" s="61" t="s">
        <v>1096</v>
      </c>
      <c r="O15" s="754" t="s">
        <v>179</v>
      </c>
      <c r="P15" s="153">
        <v>43467</v>
      </c>
      <c r="Q15" s="153">
        <v>43830</v>
      </c>
      <c r="R15" s="759" t="s">
        <v>79</v>
      </c>
      <c r="S15" s="354" t="s">
        <v>180</v>
      </c>
      <c r="T15" s="612"/>
      <c r="U15" s="67"/>
      <c r="V15" s="609"/>
      <c r="W15" s="446"/>
    </row>
    <row r="16" spans="1:23" ht="113.25" customHeight="1" x14ac:dyDescent="0.2">
      <c r="A16" s="51">
        <v>6</v>
      </c>
      <c r="B16" s="753" t="s">
        <v>181</v>
      </c>
      <c r="C16" s="754" t="s">
        <v>33</v>
      </c>
      <c r="D16" s="823" t="s">
        <v>182</v>
      </c>
      <c r="E16" s="755" t="s">
        <v>183</v>
      </c>
      <c r="F16" s="752">
        <v>3</v>
      </c>
      <c r="G16" s="752">
        <v>4</v>
      </c>
      <c r="H16" s="1207" t="s">
        <v>31</v>
      </c>
      <c r="I16" s="1208"/>
      <c r="J16" s="60" t="s">
        <v>499</v>
      </c>
      <c r="K16" s="55" t="s">
        <v>184</v>
      </c>
      <c r="L16" s="158" t="s">
        <v>32</v>
      </c>
      <c r="M16" s="158" t="s">
        <v>32</v>
      </c>
      <c r="N16" s="55" t="s">
        <v>185</v>
      </c>
      <c r="O16" s="823" t="s">
        <v>159</v>
      </c>
      <c r="P16" s="153">
        <v>43467</v>
      </c>
      <c r="Q16" s="153">
        <v>43830</v>
      </c>
      <c r="R16" s="759" t="s">
        <v>79</v>
      </c>
      <c r="S16" s="354" t="s">
        <v>186</v>
      </c>
      <c r="T16" s="612"/>
      <c r="U16" s="67"/>
      <c r="V16" s="609"/>
      <c r="W16" s="446"/>
    </row>
    <row r="17" spans="1:23" ht="120.75" customHeight="1" thickBot="1" x14ac:dyDescent="0.25">
      <c r="A17" s="62">
        <v>7</v>
      </c>
      <c r="B17" s="769" t="s">
        <v>187</v>
      </c>
      <c r="C17" s="150" t="s">
        <v>30</v>
      </c>
      <c r="D17" s="824" t="s">
        <v>188</v>
      </c>
      <c r="E17" s="63" t="s">
        <v>189</v>
      </c>
      <c r="F17" s="826">
        <v>2</v>
      </c>
      <c r="G17" s="826">
        <v>3</v>
      </c>
      <c r="H17" s="1474" t="s">
        <v>36</v>
      </c>
      <c r="I17" s="1475"/>
      <c r="J17" s="64" t="s">
        <v>71</v>
      </c>
      <c r="K17" s="65" t="s">
        <v>190</v>
      </c>
      <c r="L17" s="159" t="s">
        <v>32</v>
      </c>
      <c r="M17" s="159"/>
      <c r="N17" s="66" t="s">
        <v>191</v>
      </c>
      <c r="O17" s="824" t="s">
        <v>159</v>
      </c>
      <c r="P17" s="355">
        <v>43467</v>
      </c>
      <c r="Q17" s="355">
        <v>43830</v>
      </c>
      <c r="R17" s="786" t="s">
        <v>79</v>
      </c>
      <c r="S17" s="356" t="s">
        <v>192</v>
      </c>
      <c r="T17" s="613"/>
      <c r="U17" s="351"/>
      <c r="V17" s="614"/>
      <c r="W17" s="352"/>
    </row>
    <row r="18" spans="1:23" hidden="1" x14ac:dyDescent="0.2"/>
    <row r="19" spans="1:23" hidden="1" x14ac:dyDescent="0.2"/>
    <row r="20" spans="1:23" hidden="1" x14ac:dyDescent="0.2"/>
    <row r="21" spans="1:23" x14ac:dyDescent="0.2"/>
    <row r="22" spans="1:23" x14ac:dyDescent="0.2"/>
    <row r="23" spans="1:23" x14ac:dyDescent="0.2"/>
    <row r="24" spans="1:23" x14ac:dyDescent="0.2"/>
    <row r="25" spans="1:23" x14ac:dyDescent="0.2"/>
    <row r="26" spans="1:23" x14ac:dyDescent="0.2"/>
  </sheetData>
  <dataConsolidate/>
  <mergeCells count="42">
    <mergeCell ref="T4:W8"/>
    <mergeCell ref="A4:B4"/>
    <mergeCell ref="C4:S4"/>
    <mergeCell ref="F1:K1"/>
    <mergeCell ref="F2:K2"/>
    <mergeCell ref="F3:K3"/>
    <mergeCell ref="A1:B3"/>
    <mergeCell ref="C1:E1"/>
    <mergeCell ref="C2:E3"/>
    <mergeCell ref="A5:B5"/>
    <mergeCell ref="C5:S5"/>
    <mergeCell ref="A6:S7"/>
    <mergeCell ref="A8:A10"/>
    <mergeCell ref="B8:E8"/>
    <mergeCell ref="F8:J8"/>
    <mergeCell ref="K8:M8"/>
    <mergeCell ref="P9:Q9"/>
    <mergeCell ref="R9:R10"/>
    <mergeCell ref="J9:J10"/>
    <mergeCell ref="N8:S8"/>
    <mergeCell ref="B9:B10"/>
    <mergeCell ref="C9:C10"/>
    <mergeCell ref="D9:D10"/>
    <mergeCell ref="E9:E10"/>
    <mergeCell ref="F9:G9"/>
    <mergeCell ref="H9:I10"/>
    <mergeCell ref="T9:T10"/>
    <mergeCell ref="U9:U10"/>
    <mergeCell ref="V9:V10"/>
    <mergeCell ref="W9:W10"/>
    <mergeCell ref="H17:I17"/>
    <mergeCell ref="S9:S10"/>
    <mergeCell ref="H14:I14"/>
    <mergeCell ref="H15:I15"/>
    <mergeCell ref="H16:I16"/>
    <mergeCell ref="H11:I11"/>
    <mergeCell ref="K9:K10"/>
    <mergeCell ref="L9:M9"/>
    <mergeCell ref="N9:N10"/>
    <mergeCell ref="O9:O10"/>
    <mergeCell ref="H12:I12"/>
    <mergeCell ref="H13:I13"/>
  </mergeCells>
  <conditionalFormatting sqref="F18:F19">
    <cfRule type="cellIs" dxfId="118" priority="19" operator="equal">
      <formula>2</formula>
    </cfRule>
  </conditionalFormatting>
  <conditionalFormatting sqref="H11:I13 H14:H17">
    <cfRule type="containsText" dxfId="117" priority="5" operator="containsText" text="Bajo">
      <formula>NOT(ISERROR(SEARCH("Bajo",H11)))</formula>
    </cfRule>
    <cfRule type="containsText" dxfId="116" priority="6" operator="containsText" text="Moderado">
      <formula>NOT(ISERROR(SEARCH("Moderado",H11)))</formula>
    </cfRule>
    <cfRule type="containsText" dxfId="115" priority="7" operator="containsText" text="Alto">
      <formula>NOT(ISERROR(SEARCH("Alto",H11)))</formula>
    </cfRule>
    <cfRule type="containsText" dxfId="114" priority="8" operator="containsText" text="Extremo">
      <formula>NOT(ISERROR(SEARCH("Extremo",H11)))</formula>
    </cfRule>
  </conditionalFormatting>
  <conditionalFormatting sqref="J11:J13">
    <cfRule type="containsText" dxfId="113" priority="1" operator="containsText" text="Bajo">
      <formula>NOT(ISERROR(SEARCH("Bajo",J11)))</formula>
    </cfRule>
    <cfRule type="containsText" dxfId="112" priority="2" operator="containsText" text="Moderado">
      <formula>NOT(ISERROR(SEARCH("Moderado",J11)))</formula>
    </cfRule>
    <cfRule type="containsText" dxfId="111" priority="3" operator="containsText" text="Alto">
      <formula>NOT(ISERROR(SEARCH("Alto",J11)))</formula>
    </cfRule>
    <cfRule type="containsText" dxfId="110" priority="4" operator="containsText" text="Extremo">
      <formula>NOT(ISERROR(SEARCH("Extremo",J11)))</formula>
    </cfRule>
  </conditionalFormatting>
  <pageMargins left="0.31496062992125984" right="0.11811023622047245" top="0.7480314960629921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'F:\Seguimientos CI\PARTICIPACIÓN CIUDADANA\[Seguimirnto Riesgos Participación. Revisado.xlsx]Listas'!#REF!</xm:f>
          </x14:formula1>
          <xm:sqref>C11:C17</xm:sqref>
        </x14:dataValidation>
        <x14:dataValidation type="list" allowBlank="1" showInputMessage="1" showErrorMessage="1" xr:uid="{00000000-0002-0000-0C00-000001000000}">
          <x14:formula1>
            <xm:f>'F:\Seguimientos CI\PRESUPUESTO\[Seguimiento del riesgo - Presupuesto.xlsx]Listas'!#REF!</xm:f>
          </x14:formula1>
          <xm:sqref>J11:J17 F11:G11 F14:G17</xm:sqref>
        </x14:dataValidation>
        <x14:dataValidation type="list" allowBlank="1" showInputMessage="1" showErrorMessage="1" xr:uid="{00000000-0002-0000-0C00-000002000000}">
          <x14:formula1>
            <xm:f>'F:\Seguimientos CI\PRESUPUESTO\[Seguimiento del riesgo - Presupuesto.xlsx]Calificación'!#REF!</xm:f>
          </x14:formula1>
          <xm:sqref>H11:I17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FC25"/>
  <sheetViews>
    <sheetView showGridLines="0" zoomScaleNormal="100" workbookViewId="0">
      <pane ySplit="10" topLeftCell="A20" activePane="bottomLeft" state="frozen"/>
      <selection pane="bottomLeft" activeCell="T11" sqref="T11:W20"/>
    </sheetView>
  </sheetViews>
  <sheetFormatPr baseColWidth="10" defaultColWidth="17.5703125" defaultRowHeight="14.25" zeroHeight="1" x14ac:dyDescent="0.2"/>
  <cols>
    <col min="1" max="1" width="3.5703125" style="7" customWidth="1"/>
    <col min="2" max="2" width="17" style="7" customWidth="1"/>
    <col min="3" max="3" width="9.28515625" style="7" customWidth="1"/>
    <col min="4" max="4" width="12.5703125" style="7" customWidth="1"/>
    <col min="5" max="5" width="17.28515625" style="7" customWidth="1"/>
    <col min="6" max="6" width="10.140625" style="7" customWidth="1"/>
    <col min="7" max="7" width="6.28515625" style="7" customWidth="1"/>
    <col min="8" max="8" width="6.7109375" style="7" customWidth="1"/>
    <col min="9" max="9" width="4.140625" style="7" customWidth="1"/>
    <col min="10" max="10" width="13.7109375" style="7" customWidth="1"/>
    <col min="11" max="11" width="13.28515625" style="7" customWidth="1"/>
    <col min="12" max="12" width="6.5703125" style="7" customWidth="1"/>
    <col min="13" max="13" width="6.42578125" style="7" customWidth="1"/>
    <col min="14" max="14" width="15.7109375" style="7" customWidth="1"/>
    <col min="15" max="15" width="9.85546875" style="7" customWidth="1"/>
    <col min="16" max="16" width="12.28515625" style="7" customWidth="1"/>
    <col min="17" max="17" width="8.28515625" style="7" customWidth="1"/>
    <col min="18" max="18" width="11.7109375" style="7" customWidth="1"/>
    <col min="19" max="20" width="10" style="7" customWidth="1"/>
    <col min="21" max="21" width="11.42578125" style="7" customWidth="1"/>
    <col min="22" max="22" width="11" style="7" customWidth="1"/>
    <col min="23" max="23" width="10.7109375" style="7" customWidth="1"/>
    <col min="24" max="16384" width="17.5703125" style="7"/>
  </cols>
  <sheetData>
    <row r="1" spans="1:16383" ht="17.25" customHeight="1" x14ac:dyDescent="0.2">
      <c r="A1" s="922"/>
      <c r="B1" s="923"/>
      <c r="C1" s="928" t="s">
        <v>991</v>
      </c>
      <c r="D1" s="929"/>
      <c r="E1" s="930"/>
      <c r="F1" s="919" t="s">
        <v>892</v>
      </c>
      <c r="G1" s="919"/>
      <c r="H1" s="919"/>
      <c r="I1" s="919"/>
      <c r="J1" s="919"/>
      <c r="K1" s="919"/>
      <c r="L1" s="760"/>
      <c r="M1" s="760"/>
      <c r="N1" s="760"/>
      <c r="O1" s="263"/>
      <c r="P1" s="263"/>
      <c r="Q1" s="263"/>
      <c r="R1" s="263"/>
      <c r="S1" s="263"/>
      <c r="T1" s="263"/>
      <c r="U1" s="263"/>
      <c r="V1" s="263"/>
      <c r="W1" s="271"/>
    </row>
    <row r="2" spans="1:16383" x14ac:dyDescent="0.2">
      <c r="A2" s="924"/>
      <c r="B2" s="925"/>
      <c r="C2" s="931" t="s">
        <v>992</v>
      </c>
      <c r="D2" s="932"/>
      <c r="E2" s="933"/>
      <c r="F2" s="920" t="s">
        <v>0</v>
      </c>
      <c r="G2" s="920"/>
      <c r="H2" s="920"/>
      <c r="I2" s="920"/>
      <c r="J2" s="920"/>
      <c r="K2" s="920"/>
      <c r="L2" s="761"/>
      <c r="M2" s="761"/>
      <c r="N2" s="761"/>
      <c r="O2" s="15"/>
      <c r="P2" s="15"/>
      <c r="Q2" s="15"/>
      <c r="R2" s="15"/>
      <c r="S2" s="15"/>
      <c r="T2" s="15"/>
      <c r="U2" s="15"/>
      <c r="V2" s="15"/>
      <c r="W2" s="277"/>
    </row>
    <row r="3" spans="1:16383" ht="15" thickBot="1" x14ac:dyDescent="0.25">
      <c r="A3" s="926"/>
      <c r="B3" s="927"/>
      <c r="C3" s="934"/>
      <c r="D3" s="935"/>
      <c r="E3" s="936"/>
      <c r="F3" s="921" t="s">
        <v>1</v>
      </c>
      <c r="G3" s="921"/>
      <c r="H3" s="921"/>
      <c r="I3" s="921"/>
      <c r="J3" s="921"/>
      <c r="K3" s="921"/>
      <c r="L3" s="762"/>
      <c r="M3" s="762"/>
      <c r="N3" s="762"/>
      <c r="O3" s="265"/>
      <c r="P3" s="265"/>
      <c r="Q3" s="265"/>
      <c r="R3" s="265"/>
      <c r="S3" s="265"/>
      <c r="T3" s="265"/>
      <c r="U3" s="265"/>
      <c r="V3" s="265"/>
      <c r="W3" s="273"/>
    </row>
    <row r="4" spans="1:16383" ht="22.5" customHeight="1" x14ac:dyDescent="0.3">
      <c r="A4" s="1520" t="s">
        <v>2</v>
      </c>
      <c r="B4" s="1521"/>
      <c r="C4" s="1522" t="s">
        <v>479</v>
      </c>
      <c r="D4" s="1523"/>
      <c r="E4" s="1523"/>
      <c r="F4" s="1523"/>
      <c r="G4" s="1523"/>
      <c r="H4" s="1523"/>
      <c r="I4" s="1523"/>
      <c r="J4" s="1523"/>
      <c r="K4" s="1523"/>
      <c r="L4" s="1523"/>
      <c r="M4" s="1523"/>
      <c r="N4" s="1523"/>
      <c r="O4" s="1523"/>
      <c r="P4" s="1523"/>
      <c r="Q4" s="1523"/>
      <c r="R4" s="1523"/>
      <c r="S4" s="1523"/>
      <c r="T4" s="1018" t="s">
        <v>1387</v>
      </c>
      <c r="U4" s="1019"/>
      <c r="V4" s="1019"/>
      <c r="W4" s="1020"/>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c r="GU4" s="46"/>
      <c r="GV4" s="46"/>
      <c r="GW4" s="46"/>
      <c r="GX4" s="46"/>
      <c r="GY4" s="46"/>
      <c r="GZ4" s="46"/>
      <c r="HA4" s="46"/>
      <c r="HB4" s="46"/>
      <c r="HC4" s="46"/>
      <c r="HD4" s="46"/>
      <c r="HE4" s="46"/>
      <c r="HF4" s="46"/>
      <c r="HG4" s="46"/>
      <c r="HH4" s="46"/>
      <c r="HI4" s="46"/>
      <c r="HJ4" s="46"/>
      <c r="HK4" s="46"/>
      <c r="HL4" s="46"/>
      <c r="HM4" s="46"/>
      <c r="HN4" s="46"/>
      <c r="HO4" s="46"/>
      <c r="HP4" s="46"/>
      <c r="HQ4" s="46"/>
      <c r="HR4" s="46"/>
      <c r="HS4" s="46"/>
      <c r="HT4" s="46"/>
      <c r="HU4" s="46"/>
      <c r="HV4" s="46"/>
      <c r="HW4" s="46"/>
      <c r="HX4" s="46"/>
      <c r="HY4" s="46"/>
      <c r="HZ4" s="46"/>
      <c r="IA4" s="46"/>
      <c r="IB4" s="46"/>
      <c r="IC4" s="46"/>
      <c r="ID4" s="46"/>
      <c r="IE4" s="46"/>
      <c r="IF4" s="46"/>
      <c r="IG4" s="46"/>
      <c r="IH4" s="46"/>
      <c r="II4" s="46"/>
      <c r="IJ4" s="46"/>
      <c r="IK4" s="46"/>
      <c r="IL4" s="46"/>
      <c r="IM4" s="46"/>
      <c r="IN4" s="46"/>
      <c r="IO4" s="46"/>
      <c r="IP4" s="46"/>
      <c r="IQ4" s="46"/>
      <c r="IR4" s="46"/>
      <c r="IS4" s="46"/>
      <c r="IT4" s="46"/>
      <c r="IU4" s="46"/>
      <c r="IV4" s="46"/>
      <c r="IW4" s="46"/>
      <c r="IX4" s="46"/>
      <c r="IY4" s="46"/>
      <c r="IZ4" s="46"/>
      <c r="JA4" s="46"/>
      <c r="JB4" s="46"/>
      <c r="JC4" s="46"/>
      <c r="JD4" s="46"/>
      <c r="JE4" s="46"/>
      <c r="JF4" s="46"/>
      <c r="JG4" s="46"/>
      <c r="JH4" s="46"/>
      <c r="JI4" s="46"/>
      <c r="JJ4" s="46"/>
      <c r="JK4" s="46"/>
      <c r="JL4" s="46"/>
      <c r="JM4" s="46"/>
      <c r="JN4" s="46"/>
      <c r="JO4" s="46"/>
      <c r="JP4" s="46"/>
      <c r="JQ4" s="46"/>
      <c r="JR4" s="46"/>
      <c r="JS4" s="46"/>
      <c r="JT4" s="46"/>
      <c r="JU4" s="46"/>
      <c r="JV4" s="46"/>
      <c r="JW4" s="46"/>
      <c r="JX4" s="46"/>
      <c r="JY4" s="46"/>
      <c r="JZ4" s="46"/>
      <c r="KA4" s="46"/>
      <c r="KB4" s="46"/>
      <c r="KC4" s="46"/>
      <c r="KD4" s="46"/>
      <c r="KE4" s="46"/>
      <c r="KF4" s="46"/>
      <c r="KG4" s="46"/>
      <c r="KH4" s="46"/>
      <c r="KI4" s="46"/>
      <c r="KJ4" s="46"/>
      <c r="KK4" s="46"/>
      <c r="KL4" s="46"/>
      <c r="KM4" s="46"/>
      <c r="KN4" s="46"/>
      <c r="KO4" s="46"/>
      <c r="KP4" s="46"/>
      <c r="KQ4" s="46"/>
      <c r="KR4" s="46"/>
      <c r="KS4" s="46"/>
      <c r="KT4" s="46"/>
      <c r="KU4" s="46"/>
      <c r="KV4" s="46"/>
      <c r="KW4" s="46"/>
      <c r="KX4" s="46"/>
      <c r="KY4" s="46"/>
      <c r="KZ4" s="46"/>
      <c r="LA4" s="46"/>
      <c r="LB4" s="46"/>
      <c r="LC4" s="46"/>
      <c r="LD4" s="46"/>
      <c r="LE4" s="46"/>
      <c r="LF4" s="46"/>
      <c r="LG4" s="46"/>
      <c r="LH4" s="46"/>
      <c r="LI4" s="46"/>
      <c r="LJ4" s="46"/>
      <c r="LK4" s="46"/>
      <c r="LL4" s="46"/>
      <c r="LM4" s="46"/>
      <c r="LN4" s="46"/>
      <c r="LO4" s="46"/>
      <c r="LP4" s="46"/>
      <c r="LQ4" s="46"/>
      <c r="LR4" s="46"/>
      <c r="LS4" s="46"/>
      <c r="LT4" s="46"/>
      <c r="LU4" s="46"/>
      <c r="LV4" s="46"/>
      <c r="LW4" s="46"/>
      <c r="LX4" s="46"/>
      <c r="LY4" s="46"/>
      <c r="LZ4" s="46"/>
      <c r="MA4" s="46"/>
      <c r="MB4" s="46"/>
      <c r="MC4" s="46"/>
      <c r="MD4" s="46"/>
      <c r="ME4" s="46"/>
      <c r="MF4" s="46"/>
      <c r="MG4" s="46"/>
      <c r="MH4" s="46"/>
      <c r="MI4" s="46"/>
      <c r="MJ4" s="46"/>
      <c r="MK4" s="46"/>
      <c r="ML4" s="46"/>
      <c r="MM4" s="46"/>
      <c r="MN4" s="46"/>
      <c r="MO4" s="46"/>
      <c r="MP4" s="46"/>
      <c r="MQ4" s="46"/>
      <c r="MR4" s="46"/>
      <c r="MS4" s="46"/>
      <c r="MT4" s="46"/>
      <c r="MU4" s="46"/>
      <c r="MV4" s="46"/>
      <c r="MW4" s="46"/>
      <c r="MX4" s="46"/>
      <c r="MY4" s="46"/>
      <c r="MZ4" s="46"/>
      <c r="NA4" s="46"/>
      <c r="NB4" s="46"/>
      <c r="NC4" s="46"/>
      <c r="ND4" s="46"/>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c r="SJ4" s="46"/>
      <c r="SK4" s="46"/>
      <c r="SL4" s="46"/>
      <c r="SM4" s="46"/>
      <c r="SN4" s="46"/>
      <c r="SO4" s="46"/>
      <c r="SP4" s="46"/>
      <c r="SQ4" s="46"/>
      <c r="SR4" s="46"/>
      <c r="SS4" s="46"/>
      <c r="ST4" s="46"/>
      <c r="SU4" s="46"/>
      <c r="SV4" s="46"/>
      <c r="SW4" s="46"/>
      <c r="SX4" s="46"/>
      <c r="SY4" s="46"/>
      <c r="SZ4" s="46"/>
      <c r="TA4" s="46"/>
      <c r="TB4" s="46"/>
      <c r="TC4" s="46"/>
      <c r="TD4" s="46"/>
      <c r="TE4" s="46"/>
      <c r="TF4" s="46"/>
      <c r="TG4" s="46"/>
      <c r="TH4" s="46"/>
      <c r="TI4" s="46"/>
      <c r="TJ4" s="46"/>
      <c r="TK4" s="46"/>
      <c r="TL4" s="46"/>
      <c r="TM4" s="46"/>
      <c r="TN4" s="46"/>
      <c r="TO4" s="46"/>
      <c r="TP4" s="46"/>
      <c r="TQ4" s="46"/>
      <c r="TR4" s="46"/>
      <c r="TS4" s="46"/>
      <c r="TT4" s="46"/>
      <c r="TU4" s="46"/>
      <c r="TV4" s="46"/>
      <c r="TW4" s="46"/>
      <c r="TX4" s="46"/>
      <c r="TY4" s="46"/>
      <c r="TZ4" s="46"/>
      <c r="UA4" s="46"/>
      <c r="UB4" s="46"/>
      <c r="UC4" s="46"/>
      <c r="UD4" s="46"/>
      <c r="UE4" s="46"/>
      <c r="UF4" s="46"/>
      <c r="UG4" s="46"/>
      <c r="UH4" s="46"/>
      <c r="UI4" s="46"/>
      <c r="UJ4" s="46"/>
      <c r="UK4" s="46"/>
      <c r="UL4" s="46"/>
      <c r="UM4" s="46"/>
      <c r="UN4" s="46"/>
      <c r="UO4" s="46"/>
      <c r="UP4" s="46"/>
      <c r="UQ4" s="46"/>
      <c r="UR4" s="46"/>
      <c r="US4" s="46"/>
      <c r="UT4" s="46"/>
      <c r="UU4" s="46"/>
      <c r="UV4" s="46"/>
      <c r="UW4" s="46"/>
      <c r="UX4" s="46"/>
      <c r="UY4" s="46"/>
      <c r="UZ4" s="46"/>
      <c r="VA4" s="46"/>
      <c r="VB4" s="46"/>
      <c r="VC4" s="46"/>
      <c r="VD4" s="46"/>
      <c r="VE4" s="46"/>
      <c r="VF4" s="46"/>
      <c r="VG4" s="46"/>
      <c r="VH4" s="46"/>
      <c r="VI4" s="46"/>
      <c r="VJ4" s="46"/>
      <c r="VK4" s="46"/>
      <c r="VL4" s="46"/>
      <c r="VM4" s="46"/>
      <c r="VN4" s="46"/>
      <c r="VO4" s="46"/>
      <c r="VP4" s="46"/>
      <c r="VQ4" s="46"/>
      <c r="VR4" s="46"/>
      <c r="VS4" s="46"/>
      <c r="VT4" s="46"/>
      <c r="VU4" s="46"/>
      <c r="VV4" s="46"/>
      <c r="VW4" s="46"/>
      <c r="VX4" s="46"/>
      <c r="VY4" s="46"/>
      <c r="VZ4" s="46"/>
      <c r="WA4" s="46"/>
      <c r="WB4" s="46"/>
      <c r="WC4" s="46"/>
      <c r="WD4" s="46"/>
      <c r="WE4" s="46"/>
      <c r="WF4" s="46"/>
      <c r="WG4" s="46"/>
      <c r="WH4" s="46"/>
      <c r="WI4" s="46"/>
      <c r="WJ4" s="46"/>
      <c r="WK4" s="46"/>
      <c r="WL4" s="46"/>
      <c r="WM4" s="46"/>
      <c r="WN4" s="46"/>
      <c r="WO4" s="46"/>
      <c r="WP4" s="46"/>
      <c r="WQ4" s="46"/>
      <c r="WR4" s="46"/>
      <c r="WS4" s="46"/>
      <c r="WT4" s="46"/>
      <c r="WU4" s="46"/>
      <c r="WV4" s="46"/>
      <c r="WW4" s="46"/>
      <c r="WX4" s="46"/>
      <c r="WY4" s="46"/>
      <c r="WZ4" s="46"/>
      <c r="XA4" s="46"/>
      <c r="XB4" s="46"/>
      <c r="XC4" s="46"/>
      <c r="XD4" s="46"/>
      <c r="XE4" s="46"/>
      <c r="XF4" s="46"/>
      <c r="XG4" s="46"/>
      <c r="XH4" s="46"/>
      <c r="XI4" s="46"/>
      <c r="XJ4" s="46"/>
      <c r="XK4" s="46"/>
      <c r="XL4" s="46"/>
      <c r="XM4" s="46"/>
      <c r="XN4" s="46"/>
      <c r="XO4" s="46"/>
      <c r="XP4" s="46"/>
      <c r="XQ4" s="46"/>
      <c r="XR4" s="46"/>
      <c r="XS4" s="46"/>
      <c r="XT4" s="46"/>
      <c r="XU4" s="46"/>
      <c r="XV4" s="46"/>
      <c r="XW4" s="46"/>
      <c r="XX4" s="46"/>
      <c r="XY4" s="46"/>
      <c r="XZ4" s="46"/>
      <c r="YA4" s="46"/>
      <c r="YB4" s="46"/>
      <c r="YC4" s="46"/>
      <c r="YD4" s="46"/>
      <c r="YE4" s="46"/>
      <c r="YF4" s="46"/>
      <c r="YG4" s="46"/>
      <c r="YH4" s="46"/>
      <c r="YI4" s="46"/>
      <c r="YJ4" s="46"/>
      <c r="YK4" s="46"/>
      <c r="YL4" s="46"/>
      <c r="YM4" s="46"/>
      <c r="YN4" s="46"/>
      <c r="YO4" s="46"/>
      <c r="YP4" s="46"/>
      <c r="YQ4" s="46"/>
      <c r="YR4" s="46"/>
      <c r="YS4" s="46"/>
      <c r="YT4" s="46"/>
      <c r="YU4" s="46"/>
      <c r="YV4" s="46"/>
      <c r="YW4" s="46"/>
      <c r="YX4" s="46"/>
      <c r="YY4" s="46"/>
      <c r="YZ4" s="46"/>
      <c r="ZA4" s="46"/>
      <c r="ZB4" s="46"/>
      <c r="ZC4" s="46"/>
      <c r="ZD4" s="46"/>
      <c r="ZE4" s="46"/>
      <c r="ZF4" s="46"/>
      <c r="ZG4" s="46"/>
      <c r="ZH4" s="46"/>
      <c r="ZI4" s="46"/>
      <c r="ZJ4" s="46"/>
      <c r="ZK4" s="46"/>
      <c r="ZL4" s="46"/>
      <c r="ZM4" s="46"/>
      <c r="ZN4" s="46"/>
      <c r="ZO4" s="46"/>
      <c r="ZP4" s="46"/>
      <c r="ZQ4" s="46"/>
      <c r="ZR4" s="46"/>
      <c r="ZS4" s="46"/>
      <c r="ZT4" s="46"/>
      <c r="ZU4" s="46"/>
      <c r="ZV4" s="46"/>
      <c r="ZW4" s="46"/>
      <c r="ZX4" s="46"/>
      <c r="ZY4" s="46"/>
      <c r="ZZ4" s="46"/>
      <c r="AAA4" s="46"/>
      <c r="AAB4" s="46"/>
      <c r="AAC4" s="46"/>
      <c r="AAD4" s="46"/>
      <c r="AAE4" s="46"/>
      <c r="AAF4" s="46"/>
      <c r="AAG4" s="46"/>
      <c r="AAH4" s="46"/>
      <c r="AAI4" s="46"/>
      <c r="AAJ4" s="46"/>
      <c r="AAK4" s="46"/>
      <c r="AAL4" s="46"/>
      <c r="AAM4" s="46"/>
      <c r="AAN4" s="46"/>
      <c r="AAO4" s="46"/>
      <c r="AAP4" s="46"/>
      <c r="AAQ4" s="46"/>
      <c r="AAR4" s="46"/>
      <c r="AAS4" s="46"/>
      <c r="AAT4" s="46"/>
      <c r="AAU4" s="46"/>
      <c r="AAV4" s="46"/>
      <c r="AAW4" s="46"/>
      <c r="AAX4" s="46"/>
      <c r="AAY4" s="46"/>
      <c r="AAZ4" s="46"/>
      <c r="ABA4" s="46"/>
      <c r="ABB4" s="46"/>
      <c r="ABC4" s="46"/>
      <c r="ABD4" s="46"/>
      <c r="ABE4" s="46"/>
      <c r="ABF4" s="46"/>
      <c r="ABG4" s="46"/>
      <c r="ABH4" s="46"/>
      <c r="ABI4" s="46"/>
      <c r="ABJ4" s="46"/>
      <c r="ABK4" s="46"/>
      <c r="ABL4" s="46"/>
      <c r="ABM4" s="46"/>
      <c r="ABN4" s="46"/>
      <c r="ABO4" s="46"/>
      <c r="ABP4" s="46"/>
      <c r="ABQ4" s="46"/>
      <c r="ABR4" s="46"/>
      <c r="ABS4" s="46"/>
      <c r="ABT4" s="46"/>
      <c r="ABU4" s="46"/>
      <c r="ABV4" s="46"/>
      <c r="ABW4" s="46"/>
      <c r="ABX4" s="46"/>
      <c r="ABY4" s="46"/>
      <c r="ABZ4" s="46"/>
      <c r="ACA4" s="46"/>
      <c r="ACB4" s="46"/>
      <c r="ACC4" s="46"/>
      <c r="ACD4" s="46"/>
      <c r="ACE4" s="46"/>
      <c r="ACF4" s="46"/>
      <c r="ACG4" s="46"/>
      <c r="ACH4" s="46"/>
      <c r="ACI4" s="46"/>
      <c r="ACJ4" s="46"/>
      <c r="ACK4" s="46"/>
      <c r="ACL4" s="46"/>
      <c r="ACM4" s="46"/>
      <c r="ACN4" s="46"/>
      <c r="ACO4" s="46"/>
      <c r="ACP4" s="46"/>
      <c r="ACQ4" s="46"/>
      <c r="ACR4" s="46"/>
      <c r="ACS4" s="46"/>
      <c r="ACT4" s="46"/>
      <c r="ACU4" s="46"/>
      <c r="ACV4" s="46"/>
      <c r="ACW4" s="46"/>
      <c r="ACX4" s="46"/>
      <c r="ACY4" s="46"/>
      <c r="ACZ4" s="46"/>
      <c r="ADA4" s="46"/>
      <c r="ADB4" s="46"/>
      <c r="ADC4" s="46"/>
      <c r="ADD4" s="46"/>
      <c r="ADE4" s="46"/>
      <c r="ADF4" s="46"/>
      <c r="ADG4" s="46"/>
      <c r="ADH4" s="46"/>
      <c r="ADI4" s="46"/>
      <c r="ADJ4" s="46"/>
      <c r="ADK4" s="46"/>
      <c r="ADL4" s="46"/>
      <c r="ADM4" s="46"/>
      <c r="ADN4" s="46"/>
      <c r="ADO4" s="46"/>
      <c r="ADP4" s="46"/>
      <c r="ADQ4" s="46"/>
      <c r="ADR4" s="46"/>
      <c r="ADS4" s="46"/>
      <c r="ADT4" s="46"/>
      <c r="ADU4" s="46"/>
      <c r="ADV4" s="46"/>
      <c r="ADW4" s="46"/>
      <c r="ADX4" s="46"/>
      <c r="ADY4" s="46"/>
      <c r="ADZ4" s="46"/>
      <c r="AEA4" s="46"/>
      <c r="AEB4" s="46"/>
      <c r="AEC4" s="46"/>
      <c r="AED4" s="46"/>
      <c r="AEE4" s="46"/>
      <c r="AEF4" s="46"/>
      <c r="AEG4" s="46"/>
      <c r="AEH4" s="46"/>
      <c r="AEI4" s="46"/>
      <c r="AEJ4" s="46"/>
      <c r="AEK4" s="46"/>
      <c r="AEL4" s="46"/>
      <c r="AEM4" s="46"/>
      <c r="AEN4" s="46"/>
      <c r="AEO4" s="46"/>
      <c r="AEP4" s="46"/>
      <c r="AEQ4" s="46"/>
      <c r="AER4" s="46"/>
      <c r="AES4" s="46"/>
      <c r="AET4" s="46"/>
      <c r="AEU4" s="46"/>
      <c r="AEV4" s="46"/>
      <c r="AEW4" s="46"/>
      <c r="AEX4" s="46"/>
      <c r="AEY4" s="46"/>
      <c r="AEZ4" s="46"/>
      <c r="AFA4" s="46"/>
      <c r="AFB4" s="46"/>
      <c r="AFC4" s="46"/>
      <c r="AFD4" s="46"/>
      <c r="AFE4" s="46"/>
      <c r="AFF4" s="46"/>
      <c r="AFG4" s="46"/>
      <c r="AFH4" s="46"/>
      <c r="AFI4" s="46"/>
      <c r="AFJ4" s="46"/>
      <c r="AFK4" s="46"/>
      <c r="AFL4" s="46"/>
      <c r="AFM4" s="46"/>
      <c r="AFN4" s="46"/>
      <c r="AFO4" s="46"/>
      <c r="AFP4" s="46"/>
      <c r="AFQ4" s="46"/>
      <c r="AFR4" s="46"/>
      <c r="AFS4" s="46"/>
      <c r="AFT4" s="46"/>
      <c r="AFU4" s="46"/>
      <c r="AFV4" s="46"/>
      <c r="AFW4" s="46"/>
      <c r="AFX4" s="46"/>
      <c r="AFY4" s="46"/>
      <c r="AFZ4" s="46"/>
      <c r="AGA4" s="46"/>
      <c r="AGB4" s="46"/>
      <c r="AGC4" s="46"/>
      <c r="AGD4" s="46"/>
      <c r="AGE4" s="46"/>
      <c r="AGF4" s="46"/>
      <c r="AGG4" s="46"/>
      <c r="AGH4" s="46"/>
      <c r="AGI4" s="46"/>
      <c r="AGJ4" s="46"/>
      <c r="AGK4" s="46"/>
      <c r="AGL4" s="46"/>
      <c r="AGM4" s="46"/>
      <c r="AGN4" s="46"/>
      <c r="AGO4" s="46"/>
      <c r="AGP4" s="46"/>
      <c r="AGQ4" s="46"/>
      <c r="AGR4" s="46"/>
      <c r="AGS4" s="46"/>
      <c r="AGT4" s="46"/>
      <c r="AGU4" s="46"/>
      <c r="AGV4" s="46"/>
      <c r="AGW4" s="46"/>
      <c r="AGX4" s="46"/>
      <c r="AGY4" s="46"/>
      <c r="AGZ4" s="46"/>
      <c r="AHA4" s="46"/>
      <c r="AHB4" s="46"/>
      <c r="AHC4" s="46"/>
      <c r="AHD4" s="46"/>
      <c r="AHE4" s="46"/>
      <c r="AHF4" s="46"/>
      <c r="AHG4" s="46"/>
      <c r="AHH4" s="46"/>
      <c r="AHI4" s="46"/>
      <c r="AHJ4" s="46"/>
      <c r="AHK4" s="46"/>
      <c r="AHL4" s="46"/>
      <c r="AHM4" s="46"/>
      <c r="AHN4" s="46"/>
      <c r="AHO4" s="46"/>
      <c r="AHP4" s="46"/>
      <c r="AHQ4" s="46"/>
      <c r="AHR4" s="46"/>
      <c r="AHS4" s="46"/>
      <c r="AHT4" s="46"/>
      <c r="AHU4" s="46"/>
      <c r="AHV4" s="46"/>
      <c r="AHW4" s="46"/>
      <c r="AHX4" s="46"/>
      <c r="AHY4" s="46"/>
      <c r="AHZ4" s="46"/>
      <c r="AIA4" s="46"/>
      <c r="AIB4" s="46"/>
      <c r="AIC4" s="46"/>
      <c r="AID4" s="46"/>
      <c r="AIE4" s="46"/>
      <c r="AIF4" s="46"/>
      <c r="AIG4" s="46"/>
      <c r="AIH4" s="46"/>
      <c r="AII4" s="46"/>
      <c r="AIJ4" s="46"/>
      <c r="AIK4" s="46"/>
      <c r="AIL4" s="46"/>
      <c r="AIM4" s="46"/>
      <c r="AIN4" s="46"/>
      <c r="AIO4" s="46"/>
      <c r="AIP4" s="46"/>
      <c r="AIQ4" s="46"/>
      <c r="AIR4" s="46"/>
      <c r="AIS4" s="46"/>
      <c r="AIT4" s="46"/>
      <c r="AIU4" s="46"/>
      <c r="AIV4" s="46"/>
      <c r="AIW4" s="46"/>
      <c r="AIX4" s="46"/>
      <c r="AIY4" s="46"/>
      <c r="AIZ4" s="46"/>
      <c r="AJA4" s="46"/>
      <c r="AJB4" s="46"/>
      <c r="AJC4" s="46"/>
      <c r="AJD4" s="46"/>
      <c r="AJE4" s="46"/>
      <c r="AJF4" s="46"/>
      <c r="AJG4" s="46"/>
      <c r="AJH4" s="46"/>
      <c r="AJI4" s="46"/>
      <c r="AJJ4" s="46"/>
      <c r="AJK4" s="46"/>
      <c r="AJL4" s="46"/>
      <c r="AJM4" s="46"/>
      <c r="AJN4" s="46"/>
      <c r="AJO4" s="46"/>
      <c r="AJP4" s="46"/>
      <c r="AJQ4" s="46"/>
      <c r="AJR4" s="46"/>
      <c r="AJS4" s="46"/>
      <c r="AJT4" s="46"/>
      <c r="AJU4" s="46"/>
      <c r="AJV4" s="46"/>
      <c r="AJW4" s="46"/>
      <c r="AJX4" s="46"/>
      <c r="AJY4" s="46"/>
      <c r="AJZ4" s="46"/>
      <c r="AKA4" s="46"/>
      <c r="AKB4" s="46"/>
      <c r="AKC4" s="46"/>
      <c r="AKD4" s="46"/>
      <c r="AKE4" s="46"/>
      <c r="AKF4" s="46"/>
      <c r="AKG4" s="46"/>
      <c r="AKH4" s="46"/>
      <c r="AKI4" s="46"/>
      <c r="AKJ4" s="46"/>
      <c r="AKK4" s="46"/>
      <c r="AKL4" s="46"/>
      <c r="AKM4" s="46"/>
      <c r="AKN4" s="46"/>
      <c r="AKO4" s="46"/>
      <c r="AKP4" s="46"/>
      <c r="AKQ4" s="46"/>
      <c r="AKR4" s="46"/>
      <c r="AKS4" s="46"/>
      <c r="AKT4" s="46"/>
      <c r="AKU4" s="46"/>
      <c r="AKV4" s="46"/>
      <c r="AKW4" s="46"/>
      <c r="AKX4" s="46"/>
      <c r="AKY4" s="46"/>
      <c r="AKZ4" s="46"/>
      <c r="ALA4" s="46"/>
      <c r="ALB4" s="46"/>
      <c r="ALC4" s="46"/>
      <c r="ALD4" s="46"/>
      <c r="ALE4" s="46"/>
      <c r="ALF4" s="46"/>
      <c r="ALG4" s="46"/>
      <c r="ALH4" s="46"/>
      <c r="ALI4" s="46"/>
      <c r="ALJ4" s="46"/>
      <c r="ALK4" s="46"/>
      <c r="ALL4" s="46"/>
      <c r="ALM4" s="46"/>
      <c r="ALN4" s="46"/>
      <c r="ALO4" s="46"/>
      <c r="ALP4" s="46"/>
      <c r="ALQ4" s="46"/>
      <c r="ALR4" s="46"/>
      <c r="ALS4" s="46"/>
      <c r="ALT4" s="46"/>
      <c r="ALU4" s="46"/>
      <c r="ALV4" s="46"/>
      <c r="ALW4" s="46"/>
      <c r="ALX4" s="46"/>
      <c r="ALY4" s="46"/>
      <c r="ALZ4" s="46"/>
      <c r="AMA4" s="46"/>
      <c r="AMB4" s="46"/>
      <c r="AMC4" s="46"/>
      <c r="AMD4" s="46"/>
      <c r="AME4" s="46"/>
      <c r="AMF4" s="46"/>
      <c r="AMG4" s="46"/>
      <c r="AMH4" s="46"/>
      <c r="AMI4" s="46"/>
      <c r="AMJ4" s="46"/>
      <c r="AMK4" s="46"/>
      <c r="AML4" s="46"/>
      <c r="AMM4" s="46"/>
      <c r="AMN4" s="46"/>
      <c r="AMO4" s="46"/>
      <c r="AMP4" s="46"/>
      <c r="AMQ4" s="46"/>
      <c r="AMR4" s="46"/>
      <c r="AMS4" s="46"/>
      <c r="AMT4" s="46"/>
      <c r="AMU4" s="46"/>
      <c r="AMV4" s="46"/>
      <c r="AMW4" s="46"/>
      <c r="AMX4" s="46"/>
      <c r="AMY4" s="46"/>
      <c r="AMZ4" s="46"/>
      <c r="ANA4" s="46"/>
      <c r="ANB4" s="46"/>
      <c r="ANC4" s="46"/>
      <c r="AND4" s="46"/>
      <c r="ANE4" s="46"/>
      <c r="ANF4" s="46"/>
      <c r="ANG4" s="46"/>
      <c r="ANH4" s="46"/>
      <c r="ANI4" s="46"/>
      <c r="ANJ4" s="46"/>
      <c r="ANK4" s="46"/>
      <c r="ANL4" s="46"/>
      <c r="ANM4" s="46"/>
      <c r="ANN4" s="46"/>
      <c r="ANO4" s="46"/>
      <c r="ANP4" s="46"/>
      <c r="ANQ4" s="46"/>
      <c r="ANR4" s="46"/>
      <c r="ANS4" s="46"/>
      <c r="ANT4" s="46"/>
      <c r="ANU4" s="46"/>
      <c r="ANV4" s="46"/>
      <c r="ANW4" s="46"/>
      <c r="ANX4" s="46"/>
      <c r="ANY4" s="46"/>
      <c r="ANZ4" s="46"/>
      <c r="AOA4" s="46"/>
      <c r="AOB4" s="46"/>
      <c r="AOC4" s="46"/>
      <c r="AOD4" s="46"/>
      <c r="AOE4" s="46"/>
      <c r="AOF4" s="46"/>
      <c r="AOG4" s="46"/>
      <c r="AOH4" s="46"/>
      <c r="AOI4" s="46"/>
      <c r="AOJ4" s="46"/>
      <c r="AOK4" s="46"/>
      <c r="AOL4" s="46"/>
      <c r="AOM4" s="46"/>
      <c r="AON4" s="46"/>
      <c r="AOO4" s="46"/>
      <c r="AOP4" s="46"/>
      <c r="AOQ4" s="46"/>
      <c r="AOR4" s="46"/>
      <c r="AOS4" s="46"/>
      <c r="AOT4" s="46"/>
      <c r="AOU4" s="46"/>
      <c r="AOV4" s="46"/>
      <c r="AOW4" s="46"/>
      <c r="AOX4" s="46"/>
      <c r="AOY4" s="46"/>
      <c r="AOZ4" s="46"/>
      <c r="APA4" s="46"/>
      <c r="APB4" s="46"/>
      <c r="APC4" s="46"/>
      <c r="APD4" s="46"/>
      <c r="APE4" s="46"/>
      <c r="APF4" s="46"/>
      <c r="APG4" s="46"/>
      <c r="APH4" s="46"/>
      <c r="API4" s="46"/>
      <c r="APJ4" s="46"/>
      <c r="APK4" s="46"/>
      <c r="APL4" s="46"/>
      <c r="APM4" s="46"/>
      <c r="APN4" s="46"/>
      <c r="APO4" s="46"/>
      <c r="APP4" s="46"/>
      <c r="APQ4" s="46"/>
      <c r="APR4" s="46"/>
      <c r="APS4" s="46"/>
      <c r="APT4" s="46"/>
      <c r="APU4" s="46"/>
      <c r="APV4" s="46"/>
      <c r="APW4" s="46"/>
      <c r="APX4" s="46"/>
      <c r="APY4" s="46"/>
      <c r="APZ4" s="46"/>
      <c r="AQA4" s="46"/>
      <c r="AQB4" s="46"/>
      <c r="AQC4" s="46"/>
      <c r="AQD4" s="46"/>
      <c r="AQE4" s="46"/>
      <c r="AQF4" s="46"/>
      <c r="AQG4" s="46"/>
      <c r="AQH4" s="46"/>
      <c r="AQI4" s="46"/>
      <c r="AQJ4" s="46"/>
      <c r="AQK4" s="46"/>
      <c r="AQL4" s="46"/>
      <c r="AQM4" s="46"/>
      <c r="AQN4" s="46"/>
      <c r="AQO4" s="46"/>
      <c r="AQP4" s="46"/>
      <c r="AQQ4" s="46"/>
      <c r="AQR4" s="46"/>
      <c r="AQS4" s="46"/>
      <c r="AQT4" s="46"/>
      <c r="AQU4" s="46"/>
      <c r="AQV4" s="46"/>
      <c r="AQW4" s="46"/>
      <c r="AQX4" s="46"/>
      <c r="AQY4" s="46"/>
      <c r="AQZ4" s="46"/>
      <c r="ARA4" s="46"/>
      <c r="ARB4" s="46"/>
      <c r="ARC4" s="46"/>
      <c r="ARD4" s="46"/>
      <c r="ARE4" s="46"/>
      <c r="ARF4" s="46"/>
      <c r="ARG4" s="46"/>
      <c r="ARH4" s="46"/>
      <c r="ARI4" s="46"/>
      <c r="ARJ4" s="46"/>
      <c r="ARK4" s="46"/>
      <c r="ARL4" s="46"/>
      <c r="ARM4" s="46"/>
      <c r="ARN4" s="46"/>
      <c r="ARO4" s="46"/>
      <c r="ARP4" s="46"/>
      <c r="ARQ4" s="46"/>
      <c r="ARR4" s="46"/>
      <c r="ARS4" s="46"/>
      <c r="ART4" s="46"/>
      <c r="ARU4" s="46"/>
      <c r="ARV4" s="46"/>
      <c r="ARW4" s="46"/>
      <c r="ARX4" s="46"/>
      <c r="ARY4" s="46"/>
      <c r="ARZ4" s="46"/>
      <c r="ASA4" s="46"/>
      <c r="ASB4" s="46"/>
      <c r="ASC4" s="46"/>
      <c r="ASD4" s="46"/>
      <c r="ASE4" s="46"/>
      <c r="ASF4" s="46"/>
      <c r="ASG4" s="46"/>
      <c r="ASH4" s="46"/>
      <c r="ASI4" s="46"/>
      <c r="ASJ4" s="46"/>
      <c r="ASK4" s="46"/>
      <c r="ASL4" s="46"/>
      <c r="ASM4" s="46"/>
      <c r="ASN4" s="46"/>
      <c r="ASO4" s="46"/>
      <c r="ASP4" s="46"/>
      <c r="ASQ4" s="46"/>
      <c r="ASR4" s="46"/>
      <c r="ASS4" s="46"/>
      <c r="AST4" s="46"/>
      <c r="ASU4" s="46"/>
      <c r="ASV4" s="46"/>
      <c r="ASW4" s="46"/>
      <c r="ASX4" s="46"/>
      <c r="ASY4" s="46"/>
      <c r="ASZ4" s="46"/>
      <c r="ATA4" s="46"/>
      <c r="ATB4" s="46"/>
      <c r="ATC4" s="46"/>
      <c r="ATD4" s="46"/>
      <c r="ATE4" s="46"/>
      <c r="ATF4" s="46"/>
      <c r="ATG4" s="46"/>
      <c r="ATH4" s="46"/>
      <c r="ATI4" s="46"/>
      <c r="ATJ4" s="46"/>
      <c r="ATK4" s="46"/>
      <c r="ATL4" s="46"/>
      <c r="ATM4" s="46"/>
      <c r="ATN4" s="46"/>
      <c r="ATO4" s="46"/>
      <c r="ATP4" s="46"/>
      <c r="ATQ4" s="46"/>
      <c r="ATR4" s="46"/>
      <c r="ATS4" s="46"/>
      <c r="ATT4" s="46"/>
      <c r="ATU4" s="46"/>
      <c r="ATV4" s="46"/>
      <c r="ATW4" s="46"/>
      <c r="ATX4" s="46"/>
      <c r="ATY4" s="46"/>
      <c r="ATZ4" s="46"/>
      <c r="AUA4" s="46"/>
      <c r="AUB4" s="46"/>
      <c r="AUC4" s="46"/>
      <c r="AUD4" s="46"/>
      <c r="AUE4" s="46"/>
      <c r="AUF4" s="46"/>
      <c r="AUG4" s="46"/>
      <c r="AUH4" s="46"/>
      <c r="AUI4" s="46"/>
      <c r="AUJ4" s="46"/>
      <c r="AUK4" s="46"/>
      <c r="AUL4" s="46"/>
      <c r="AUM4" s="46"/>
      <c r="AUN4" s="46"/>
      <c r="AUO4" s="46"/>
      <c r="AUP4" s="46"/>
      <c r="AUQ4" s="46"/>
      <c r="AUR4" s="46"/>
      <c r="AUS4" s="46"/>
      <c r="AUT4" s="46"/>
      <c r="AUU4" s="46"/>
      <c r="AUV4" s="46"/>
      <c r="AUW4" s="46"/>
      <c r="AUX4" s="46"/>
      <c r="AUY4" s="46"/>
      <c r="AUZ4" s="46"/>
      <c r="AVA4" s="46"/>
      <c r="AVB4" s="46"/>
      <c r="AVC4" s="46"/>
      <c r="AVD4" s="46"/>
      <c r="AVE4" s="46"/>
      <c r="AVF4" s="46"/>
      <c r="AVG4" s="46"/>
      <c r="AVH4" s="46"/>
      <c r="AVI4" s="46"/>
      <c r="AVJ4" s="46"/>
      <c r="AVK4" s="46"/>
      <c r="AVL4" s="46"/>
      <c r="AVM4" s="46"/>
      <c r="AVN4" s="46"/>
      <c r="AVO4" s="46"/>
      <c r="AVP4" s="46"/>
      <c r="AVQ4" s="46"/>
      <c r="AVR4" s="46"/>
      <c r="AVS4" s="46"/>
      <c r="AVT4" s="46"/>
      <c r="AVU4" s="46"/>
      <c r="AVV4" s="46"/>
      <c r="AVW4" s="46"/>
      <c r="AVX4" s="46"/>
      <c r="AVY4" s="46"/>
      <c r="AVZ4" s="46"/>
      <c r="AWA4" s="46"/>
      <c r="AWB4" s="46"/>
      <c r="AWC4" s="46"/>
      <c r="AWD4" s="46"/>
      <c r="AWE4" s="46"/>
      <c r="AWF4" s="46"/>
      <c r="AWG4" s="46"/>
      <c r="AWH4" s="46"/>
      <c r="AWI4" s="46"/>
      <c r="AWJ4" s="46"/>
      <c r="AWK4" s="46"/>
      <c r="AWL4" s="46"/>
      <c r="AWM4" s="46"/>
      <c r="AWN4" s="46"/>
      <c r="AWO4" s="46"/>
      <c r="AWP4" s="46"/>
      <c r="AWQ4" s="46"/>
      <c r="AWR4" s="46"/>
      <c r="AWS4" s="46"/>
      <c r="AWT4" s="46"/>
      <c r="AWU4" s="46"/>
      <c r="AWV4" s="46"/>
      <c r="AWW4" s="46"/>
      <c r="AWX4" s="46"/>
      <c r="AWY4" s="46"/>
      <c r="AWZ4" s="46"/>
      <c r="AXA4" s="46"/>
      <c r="AXB4" s="46"/>
      <c r="AXC4" s="46"/>
      <c r="AXD4" s="46"/>
      <c r="AXE4" s="46"/>
      <c r="AXF4" s="46"/>
      <c r="AXG4" s="46"/>
      <c r="AXH4" s="46"/>
      <c r="AXI4" s="46"/>
      <c r="AXJ4" s="46"/>
      <c r="AXK4" s="46"/>
      <c r="AXL4" s="46"/>
      <c r="AXM4" s="46"/>
      <c r="AXN4" s="46"/>
      <c r="AXO4" s="46"/>
      <c r="AXP4" s="46"/>
      <c r="AXQ4" s="46"/>
      <c r="AXR4" s="46"/>
      <c r="AXS4" s="46"/>
      <c r="AXT4" s="46"/>
      <c r="AXU4" s="46"/>
      <c r="AXV4" s="46"/>
      <c r="AXW4" s="46"/>
      <c r="AXX4" s="46"/>
      <c r="AXY4" s="46"/>
      <c r="AXZ4" s="46"/>
      <c r="AYA4" s="46"/>
      <c r="AYB4" s="46"/>
      <c r="AYC4" s="46"/>
      <c r="AYD4" s="46"/>
      <c r="AYE4" s="46"/>
      <c r="AYF4" s="46"/>
      <c r="AYG4" s="46"/>
      <c r="AYH4" s="46"/>
      <c r="AYI4" s="46"/>
      <c r="AYJ4" s="46"/>
      <c r="AYK4" s="46"/>
      <c r="AYL4" s="46"/>
      <c r="AYM4" s="46"/>
      <c r="AYN4" s="46"/>
      <c r="AYO4" s="46"/>
      <c r="AYP4" s="46"/>
      <c r="AYQ4" s="46"/>
      <c r="AYR4" s="46"/>
      <c r="AYS4" s="46"/>
      <c r="AYT4" s="46"/>
      <c r="AYU4" s="46"/>
      <c r="AYV4" s="46"/>
      <c r="AYW4" s="46"/>
      <c r="AYX4" s="46"/>
      <c r="AYY4" s="46"/>
      <c r="AYZ4" s="46"/>
      <c r="AZA4" s="46"/>
      <c r="AZB4" s="46"/>
      <c r="AZC4" s="46"/>
      <c r="AZD4" s="46"/>
      <c r="AZE4" s="46"/>
      <c r="AZF4" s="46"/>
      <c r="AZG4" s="46"/>
      <c r="AZH4" s="46"/>
      <c r="AZI4" s="46"/>
      <c r="AZJ4" s="46"/>
      <c r="AZK4" s="46"/>
      <c r="AZL4" s="46"/>
      <c r="AZM4" s="46"/>
      <c r="AZN4" s="46"/>
      <c r="AZO4" s="46"/>
      <c r="AZP4" s="46"/>
      <c r="AZQ4" s="46"/>
      <c r="AZR4" s="46"/>
      <c r="AZS4" s="46"/>
      <c r="AZT4" s="46"/>
      <c r="AZU4" s="46"/>
      <c r="AZV4" s="46"/>
      <c r="AZW4" s="46"/>
      <c r="AZX4" s="46"/>
      <c r="AZY4" s="46"/>
      <c r="AZZ4" s="46"/>
      <c r="BAA4" s="46"/>
      <c r="BAB4" s="46"/>
      <c r="BAC4" s="46"/>
      <c r="BAD4" s="46"/>
      <c r="BAE4" s="46"/>
      <c r="BAF4" s="46"/>
      <c r="BAG4" s="46"/>
      <c r="BAH4" s="46"/>
      <c r="BAI4" s="46"/>
      <c r="BAJ4" s="46"/>
      <c r="BAK4" s="46"/>
      <c r="BAL4" s="46"/>
      <c r="BAM4" s="46"/>
      <c r="BAN4" s="46"/>
      <c r="BAO4" s="46"/>
      <c r="BAP4" s="46"/>
      <c r="BAQ4" s="46"/>
      <c r="BAR4" s="46"/>
      <c r="BAS4" s="46"/>
      <c r="BAT4" s="46"/>
      <c r="BAU4" s="46"/>
      <c r="BAV4" s="46"/>
      <c r="BAW4" s="46"/>
      <c r="BAX4" s="46"/>
      <c r="BAY4" s="46"/>
      <c r="BAZ4" s="46"/>
      <c r="BBA4" s="46"/>
      <c r="BBB4" s="46"/>
      <c r="BBC4" s="46"/>
      <c r="BBD4" s="46"/>
      <c r="BBE4" s="46"/>
      <c r="BBF4" s="46"/>
      <c r="BBG4" s="46"/>
      <c r="BBH4" s="46"/>
      <c r="BBI4" s="46"/>
      <c r="BBJ4" s="46"/>
      <c r="BBK4" s="46"/>
      <c r="BBL4" s="46"/>
      <c r="BBM4" s="46"/>
      <c r="BBN4" s="46"/>
      <c r="BBO4" s="46"/>
      <c r="BBP4" s="46"/>
      <c r="BBQ4" s="46"/>
      <c r="BBR4" s="46"/>
      <c r="BBS4" s="46"/>
      <c r="BBT4" s="46"/>
      <c r="BBU4" s="46"/>
      <c r="BBV4" s="46"/>
      <c r="BBW4" s="46"/>
      <c r="BBX4" s="46"/>
      <c r="BBY4" s="46"/>
      <c r="BBZ4" s="46"/>
      <c r="BCA4" s="46"/>
      <c r="BCB4" s="46"/>
      <c r="BCC4" s="46"/>
      <c r="BCD4" s="46"/>
      <c r="BCE4" s="46"/>
      <c r="BCF4" s="46"/>
      <c r="BCG4" s="46"/>
      <c r="BCH4" s="46"/>
      <c r="BCI4" s="46"/>
      <c r="BCJ4" s="46"/>
      <c r="BCK4" s="46"/>
      <c r="BCL4" s="46"/>
      <c r="BCM4" s="46"/>
      <c r="BCN4" s="46"/>
      <c r="BCO4" s="46"/>
      <c r="BCP4" s="46"/>
      <c r="BCQ4" s="46"/>
      <c r="BCR4" s="46"/>
      <c r="BCS4" s="46"/>
      <c r="BCT4" s="46"/>
      <c r="BCU4" s="46"/>
      <c r="BCV4" s="46"/>
      <c r="BCW4" s="46"/>
      <c r="BCX4" s="46"/>
      <c r="BCY4" s="46"/>
      <c r="BCZ4" s="46"/>
      <c r="BDA4" s="46"/>
      <c r="BDB4" s="46"/>
      <c r="BDC4" s="46"/>
      <c r="BDD4" s="46"/>
      <c r="BDE4" s="46"/>
      <c r="BDF4" s="46"/>
      <c r="BDG4" s="46"/>
      <c r="BDH4" s="46"/>
      <c r="BDI4" s="46"/>
      <c r="BDJ4" s="46"/>
      <c r="BDK4" s="46"/>
      <c r="BDL4" s="46"/>
      <c r="BDM4" s="46"/>
      <c r="BDN4" s="46"/>
      <c r="BDO4" s="46"/>
      <c r="BDP4" s="46"/>
      <c r="BDQ4" s="46"/>
      <c r="BDR4" s="46"/>
      <c r="BDS4" s="46"/>
      <c r="BDT4" s="46"/>
      <c r="BDU4" s="46"/>
      <c r="BDV4" s="46"/>
      <c r="BDW4" s="46"/>
      <c r="BDX4" s="46"/>
      <c r="BDY4" s="46"/>
      <c r="BDZ4" s="46"/>
      <c r="BEA4" s="46"/>
      <c r="BEB4" s="46"/>
      <c r="BEC4" s="46"/>
      <c r="BED4" s="46"/>
      <c r="BEE4" s="46"/>
      <c r="BEF4" s="46"/>
      <c r="BEG4" s="46"/>
      <c r="BEH4" s="46"/>
      <c r="BEI4" s="46"/>
      <c r="BEJ4" s="46"/>
      <c r="BEK4" s="46"/>
      <c r="BEL4" s="46"/>
      <c r="BEM4" s="46"/>
      <c r="BEN4" s="46"/>
      <c r="BEO4" s="46"/>
      <c r="BEP4" s="46"/>
      <c r="BEQ4" s="46"/>
      <c r="BER4" s="46"/>
      <c r="BES4" s="46"/>
      <c r="BET4" s="46"/>
      <c r="BEU4" s="46"/>
      <c r="BEV4" s="46"/>
      <c r="BEW4" s="46"/>
      <c r="BEX4" s="46"/>
      <c r="BEY4" s="46"/>
      <c r="BEZ4" s="46"/>
      <c r="BFA4" s="46"/>
      <c r="BFB4" s="46"/>
      <c r="BFC4" s="46"/>
      <c r="BFD4" s="46"/>
      <c r="BFE4" s="46"/>
      <c r="BFF4" s="46"/>
      <c r="BFG4" s="46"/>
      <c r="BFH4" s="46"/>
      <c r="BFI4" s="46"/>
      <c r="BFJ4" s="46"/>
      <c r="BFK4" s="46"/>
      <c r="BFL4" s="46"/>
      <c r="BFM4" s="46"/>
      <c r="BFN4" s="46"/>
      <c r="BFO4" s="46"/>
      <c r="BFP4" s="46"/>
      <c r="BFQ4" s="46"/>
      <c r="BFR4" s="46"/>
      <c r="BFS4" s="46"/>
      <c r="BFT4" s="46"/>
      <c r="BFU4" s="46"/>
      <c r="BFV4" s="46"/>
      <c r="BFW4" s="46"/>
      <c r="BFX4" s="46"/>
      <c r="BFY4" s="46"/>
      <c r="BFZ4" s="46"/>
      <c r="BGA4" s="46"/>
      <c r="BGB4" s="46"/>
      <c r="BGC4" s="46"/>
      <c r="BGD4" s="46"/>
      <c r="BGE4" s="46"/>
      <c r="BGF4" s="46"/>
      <c r="BGG4" s="46"/>
      <c r="BGH4" s="46"/>
      <c r="BGI4" s="46"/>
      <c r="BGJ4" s="46"/>
      <c r="BGK4" s="46"/>
      <c r="BGL4" s="46"/>
      <c r="BGM4" s="46"/>
      <c r="BGN4" s="46"/>
      <c r="BGO4" s="46"/>
      <c r="BGP4" s="46"/>
      <c r="BGQ4" s="46"/>
      <c r="BGR4" s="46"/>
      <c r="BGS4" s="46"/>
      <c r="BGT4" s="46"/>
      <c r="BGU4" s="46"/>
      <c r="BGV4" s="46"/>
      <c r="BGW4" s="46"/>
      <c r="BGX4" s="46"/>
      <c r="BGY4" s="46"/>
      <c r="BGZ4" s="46"/>
      <c r="BHA4" s="46"/>
      <c r="BHB4" s="46"/>
      <c r="BHC4" s="46"/>
      <c r="BHD4" s="46"/>
      <c r="BHE4" s="46"/>
      <c r="BHF4" s="46"/>
      <c r="BHG4" s="46"/>
      <c r="BHH4" s="46"/>
      <c r="BHI4" s="46"/>
      <c r="BHJ4" s="46"/>
      <c r="BHK4" s="46"/>
      <c r="BHL4" s="46"/>
      <c r="BHM4" s="46"/>
      <c r="BHN4" s="46"/>
      <c r="BHO4" s="46"/>
      <c r="BHP4" s="46"/>
      <c r="BHQ4" s="46"/>
      <c r="BHR4" s="46"/>
      <c r="BHS4" s="46"/>
      <c r="BHT4" s="46"/>
      <c r="BHU4" s="46"/>
      <c r="BHV4" s="46"/>
      <c r="BHW4" s="46"/>
      <c r="BHX4" s="46"/>
      <c r="BHY4" s="46"/>
      <c r="BHZ4" s="46"/>
      <c r="BIA4" s="46"/>
      <c r="BIB4" s="46"/>
      <c r="BIC4" s="46"/>
      <c r="BID4" s="46"/>
      <c r="BIE4" s="46"/>
      <c r="BIF4" s="46"/>
      <c r="BIG4" s="46"/>
      <c r="BIH4" s="46"/>
      <c r="BII4" s="46"/>
      <c r="BIJ4" s="46"/>
      <c r="BIK4" s="46"/>
      <c r="BIL4" s="46"/>
      <c r="BIM4" s="46"/>
      <c r="BIN4" s="46"/>
      <c r="BIO4" s="46"/>
      <c r="BIP4" s="46"/>
      <c r="BIQ4" s="46"/>
      <c r="BIR4" s="46"/>
      <c r="BIS4" s="46"/>
      <c r="BIT4" s="46"/>
      <c r="BIU4" s="46"/>
      <c r="BIV4" s="46"/>
      <c r="BIW4" s="46"/>
      <c r="BIX4" s="46"/>
      <c r="BIY4" s="46"/>
      <c r="BIZ4" s="46"/>
      <c r="BJA4" s="46"/>
      <c r="BJB4" s="46"/>
      <c r="BJC4" s="46"/>
      <c r="BJD4" s="46"/>
      <c r="BJE4" s="46"/>
      <c r="BJF4" s="46"/>
      <c r="BJG4" s="46"/>
      <c r="BJH4" s="46"/>
      <c r="BJI4" s="46"/>
      <c r="BJJ4" s="46"/>
      <c r="BJK4" s="46"/>
      <c r="BJL4" s="46"/>
      <c r="BJM4" s="46"/>
      <c r="BJN4" s="46"/>
      <c r="BJO4" s="46"/>
      <c r="BJP4" s="46"/>
      <c r="BJQ4" s="46"/>
      <c r="BJR4" s="46"/>
      <c r="BJS4" s="46"/>
      <c r="BJT4" s="46"/>
      <c r="BJU4" s="46"/>
      <c r="BJV4" s="46"/>
      <c r="BJW4" s="46"/>
      <c r="BJX4" s="46"/>
      <c r="BJY4" s="46"/>
      <c r="BJZ4" s="46"/>
      <c r="BKA4" s="46"/>
      <c r="BKB4" s="46"/>
      <c r="BKC4" s="46"/>
      <c r="BKD4" s="46"/>
      <c r="BKE4" s="46"/>
      <c r="BKF4" s="46"/>
      <c r="BKG4" s="46"/>
      <c r="BKH4" s="46"/>
      <c r="BKI4" s="46"/>
      <c r="BKJ4" s="46"/>
      <c r="BKK4" s="46"/>
      <c r="BKL4" s="46"/>
      <c r="BKM4" s="46"/>
      <c r="BKN4" s="46"/>
      <c r="BKO4" s="46"/>
      <c r="BKP4" s="46"/>
      <c r="BKQ4" s="46"/>
      <c r="BKR4" s="46"/>
      <c r="BKS4" s="46"/>
      <c r="BKT4" s="46"/>
      <c r="BKU4" s="46"/>
      <c r="BKV4" s="46"/>
      <c r="BKW4" s="46"/>
      <c r="BKX4" s="46"/>
      <c r="BKY4" s="46"/>
      <c r="BKZ4" s="46"/>
      <c r="BLA4" s="46"/>
      <c r="BLB4" s="46"/>
      <c r="BLC4" s="46"/>
      <c r="BLD4" s="46"/>
      <c r="BLE4" s="46"/>
      <c r="BLF4" s="46"/>
      <c r="BLG4" s="46"/>
      <c r="BLH4" s="46"/>
      <c r="BLI4" s="46"/>
      <c r="BLJ4" s="46"/>
      <c r="BLK4" s="46"/>
      <c r="BLL4" s="46"/>
      <c r="BLM4" s="46"/>
      <c r="BLN4" s="46"/>
      <c r="BLO4" s="46"/>
      <c r="BLP4" s="46"/>
      <c r="BLQ4" s="46"/>
      <c r="BLR4" s="46"/>
      <c r="BLS4" s="46"/>
      <c r="BLT4" s="46"/>
      <c r="BLU4" s="46"/>
      <c r="BLV4" s="46"/>
      <c r="BLW4" s="46"/>
      <c r="BLX4" s="46"/>
      <c r="BLY4" s="46"/>
      <c r="BLZ4" s="46"/>
      <c r="BMA4" s="46"/>
      <c r="BMB4" s="46"/>
      <c r="BMC4" s="46"/>
      <c r="BMD4" s="46"/>
      <c r="BME4" s="46"/>
      <c r="BMF4" s="46"/>
      <c r="BMG4" s="46"/>
      <c r="BMH4" s="46"/>
      <c r="BMI4" s="46"/>
      <c r="BMJ4" s="46"/>
      <c r="BMK4" s="46"/>
      <c r="BML4" s="46"/>
      <c r="BMM4" s="46"/>
      <c r="BMN4" s="46"/>
      <c r="BMO4" s="46"/>
      <c r="BMP4" s="46"/>
      <c r="BMQ4" s="46"/>
      <c r="BMR4" s="46"/>
      <c r="BMS4" s="46"/>
      <c r="BMT4" s="46"/>
      <c r="BMU4" s="46"/>
      <c r="BMV4" s="46"/>
      <c r="BMW4" s="46"/>
      <c r="BMX4" s="46"/>
      <c r="BMY4" s="46"/>
      <c r="BMZ4" s="46"/>
      <c r="BNA4" s="46"/>
      <c r="BNB4" s="46"/>
      <c r="BNC4" s="46"/>
      <c r="BND4" s="46"/>
      <c r="BNE4" s="46"/>
      <c r="BNF4" s="46"/>
      <c r="BNG4" s="46"/>
      <c r="BNH4" s="46"/>
      <c r="BNI4" s="46"/>
      <c r="BNJ4" s="46"/>
      <c r="BNK4" s="46"/>
      <c r="BNL4" s="46"/>
      <c r="BNM4" s="46"/>
      <c r="BNN4" s="46"/>
      <c r="BNO4" s="46"/>
      <c r="BNP4" s="46"/>
      <c r="BNQ4" s="46"/>
      <c r="BNR4" s="46"/>
      <c r="BNS4" s="46"/>
      <c r="BNT4" s="46"/>
      <c r="BNU4" s="46"/>
      <c r="BNV4" s="46"/>
      <c r="BNW4" s="46"/>
      <c r="BNX4" s="46"/>
      <c r="BNY4" s="46"/>
      <c r="BNZ4" s="46"/>
      <c r="BOA4" s="46"/>
      <c r="BOB4" s="46"/>
      <c r="BOC4" s="46"/>
      <c r="BOD4" s="46"/>
      <c r="BOE4" s="46"/>
      <c r="BOF4" s="46"/>
      <c r="BOG4" s="46"/>
      <c r="BOH4" s="46"/>
      <c r="BOI4" s="46"/>
      <c r="BOJ4" s="46"/>
      <c r="BOK4" s="46"/>
      <c r="BOL4" s="46"/>
      <c r="BOM4" s="46"/>
      <c r="BON4" s="46"/>
      <c r="BOO4" s="46"/>
      <c r="BOP4" s="46"/>
      <c r="BOQ4" s="46"/>
      <c r="BOR4" s="46"/>
      <c r="BOS4" s="46"/>
      <c r="BOT4" s="46"/>
      <c r="BOU4" s="46"/>
      <c r="BOV4" s="46"/>
      <c r="BOW4" s="46"/>
      <c r="BOX4" s="46"/>
      <c r="BOY4" s="46"/>
      <c r="BOZ4" s="46"/>
      <c r="BPA4" s="46"/>
      <c r="BPB4" s="46"/>
      <c r="BPC4" s="46"/>
      <c r="BPD4" s="46"/>
      <c r="BPE4" s="46"/>
      <c r="BPF4" s="46"/>
      <c r="BPG4" s="46"/>
      <c r="BPH4" s="46"/>
      <c r="BPI4" s="46"/>
      <c r="BPJ4" s="46"/>
      <c r="BPK4" s="46"/>
      <c r="BPL4" s="46"/>
      <c r="BPM4" s="46"/>
      <c r="BPN4" s="46"/>
      <c r="BPO4" s="46"/>
      <c r="BPP4" s="46"/>
      <c r="BPQ4" s="46"/>
      <c r="BPR4" s="46"/>
      <c r="BPS4" s="46"/>
      <c r="BPT4" s="46"/>
      <c r="BPU4" s="46"/>
      <c r="BPV4" s="46"/>
      <c r="BPW4" s="46"/>
      <c r="BPX4" s="46"/>
      <c r="BPY4" s="46"/>
      <c r="BPZ4" s="46"/>
      <c r="BQA4" s="46"/>
      <c r="BQB4" s="46"/>
      <c r="BQC4" s="46"/>
      <c r="BQD4" s="46"/>
      <c r="BQE4" s="46"/>
      <c r="BQF4" s="46"/>
      <c r="BQG4" s="46"/>
      <c r="BQH4" s="46"/>
      <c r="BQI4" s="46"/>
      <c r="BQJ4" s="46"/>
      <c r="BQK4" s="46"/>
      <c r="BQL4" s="46"/>
      <c r="BQM4" s="46"/>
      <c r="BQN4" s="46"/>
      <c r="BQO4" s="46"/>
      <c r="BQP4" s="46"/>
      <c r="BQQ4" s="46"/>
      <c r="BQR4" s="46"/>
      <c r="BQS4" s="46"/>
      <c r="BQT4" s="46"/>
      <c r="BQU4" s="46"/>
      <c r="BQV4" s="46"/>
      <c r="BQW4" s="46"/>
      <c r="BQX4" s="46"/>
      <c r="BQY4" s="46"/>
      <c r="BQZ4" s="46"/>
      <c r="BRA4" s="46"/>
      <c r="BRB4" s="46"/>
      <c r="BRC4" s="46"/>
      <c r="BRD4" s="46"/>
      <c r="BRE4" s="46"/>
      <c r="BRF4" s="46"/>
      <c r="BRG4" s="46"/>
      <c r="BRH4" s="46"/>
      <c r="BRI4" s="46"/>
      <c r="BRJ4" s="46"/>
      <c r="BRK4" s="46"/>
      <c r="BRL4" s="46"/>
      <c r="BRM4" s="46"/>
      <c r="BRN4" s="46"/>
      <c r="BRO4" s="46"/>
      <c r="BRP4" s="46"/>
      <c r="BRQ4" s="46"/>
      <c r="BRR4" s="46"/>
      <c r="BRS4" s="46"/>
      <c r="BRT4" s="46"/>
      <c r="BRU4" s="46"/>
      <c r="BRV4" s="46"/>
      <c r="BRW4" s="46"/>
      <c r="BRX4" s="46"/>
      <c r="BRY4" s="46"/>
      <c r="BRZ4" s="46"/>
      <c r="BSA4" s="46"/>
      <c r="BSB4" s="46"/>
      <c r="BSC4" s="46"/>
      <c r="BSD4" s="46"/>
      <c r="BSE4" s="46"/>
      <c r="BSF4" s="46"/>
      <c r="BSG4" s="46"/>
      <c r="BSH4" s="46"/>
      <c r="BSI4" s="46"/>
      <c r="BSJ4" s="46"/>
      <c r="BSK4" s="46"/>
      <c r="BSL4" s="46"/>
      <c r="BSM4" s="46"/>
      <c r="BSN4" s="46"/>
      <c r="BSO4" s="46"/>
      <c r="BSP4" s="46"/>
      <c r="BSQ4" s="46"/>
      <c r="BSR4" s="46"/>
      <c r="BSS4" s="46"/>
      <c r="BST4" s="46"/>
      <c r="BSU4" s="46"/>
      <c r="BSV4" s="46"/>
      <c r="BSW4" s="46"/>
      <c r="BSX4" s="46"/>
      <c r="BSY4" s="46"/>
      <c r="BSZ4" s="46"/>
      <c r="BTA4" s="46"/>
      <c r="BTB4" s="46"/>
      <c r="BTC4" s="46"/>
      <c r="BTD4" s="46"/>
      <c r="BTE4" s="46"/>
      <c r="BTF4" s="46"/>
      <c r="BTG4" s="46"/>
      <c r="BTH4" s="46"/>
      <c r="BTI4" s="46"/>
      <c r="BTJ4" s="46"/>
      <c r="BTK4" s="46"/>
      <c r="BTL4" s="46"/>
      <c r="BTM4" s="46"/>
      <c r="BTN4" s="46"/>
      <c r="BTO4" s="46"/>
      <c r="BTP4" s="46"/>
      <c r="BTQ4" s="46"/>
      <c r="BTR4" s="46"/>
      <c r="BTS4" s="46"/>
      <c r="BTT4" s="46"/>
      <c r="BTU4" s="46"/>
      <c r="BTV4" s="46"/>
      <c r="BTW4" s="46"/>
      <c r="BTX4" s="46"/>
      <c r="BTY4" s="46"/>
      <c r="BTZ4" s="46"/>
      <c r="BUA4" s="46"/>
      <c r="BUB4" s="46"/>
      <c r="BUC4" s="46"/>
      <c r="BUD4" s="46"/>
      <c r="BUE4" s="46"/>
      <c r="BUF4" s="46"/>
      <c r="BUG4" s="46"/>
      <c r="BUH4" s="46"/>
      <c r="BUI4" s="46"/>
      <c r="BUJ4" s="46"/>
      <c r="BUK4" s="46"/>
      <c r="BUL4" s="46"/>
      <c r="BUM4" s="46"/>
      <c r="BUN4" s="46"/>
      <c r="BUO4" s="46"/>
      <c r="BUP4" s="46"/>
      <c r="BUQ4" s="46"/>
      <c r="BUR4" s="46"/>
      <c r="BUS4" s="46"/>
      <c r="BUT4" s="46"/>
      <c r="BUU4" s="46"/>
      <c r="BUV4" s="46"/>
      <c r="BUW4" s="46"/>
      <c r="BUX4" s="46"/>
      <c r="BUY4" s="46"/>
      <c r="BUZ4" s="46"/>
      <c r="BVA4" s="46"/>
      <c r="BVB4" s="46"/>
      <c r="BVC4" s="46"/>
      <c r="BVD4" s="46"/>
      <c r="BVE4" s="46"/>
      <c r="BVF4" s="46"/>
      <c r="BVG4" s="46"/>
      <c r="BVH4" s="46"/>
      <c r="BVI4" s="46"/>
      <c r="BVJ4" s="46"/>
      <c r="BVK4" s="46"/>
      <c r="BVL4" s="46"/>
      <c r="BVM4" s="46"/>
      <c r="BVN4" s="46"/>
      <c r="BVO4" s="46"/>
      <c r="BVP4" s="46"/>
      <c r="BVQ4" s="46"/>
      <c r="BVR4" s="46"/>
      <c r="BVS4" s="46"/>
      <c r="BVT4" s="46"/>
      <c r="BVU4" s="46"/>
      <c r="BVV4" s="46"/>
      <c r="BVW4" s="46"/>
      <c r="BVX4" s="46"/>
      <c r="BVY4" s="46"/>
      <c r="BVZ4" s="46"/>
      <c r="BWA4" s="46"/>
      <c r="BWB4" s="46"/>
      <c r="BWC4" s="46"/>
      <c r="BWD4" s="46"/>
      <c r="BWE4" s="46"/>
      <c r="BWF4" s="46"/>
      <c r="BWG4" s="46"/>
      <c r="BWH4" s="46"/>
      <c r="BWI4" s="46"/>
      <c r="BWJ4" s="46"/>
      <c r="BWK4" s="46"/>
      <c r="BWL4" s="46"/>
      <c r="BWM4" s="46"/>
      <c r="BWN4" s="46"/>
      <c r="BWO4" s="46"/>
      <c r="BWP4" s="46"/>
      <c r="BWQ4" s="46"/>
      <c r="BWR4" s="46"/>
      <c r="BWS4" s="46"/>
      <c r="BWT4" s="46"/>
      <c r="BWU4" s="46"/>
      <c r="BWV4" s="46"/>
      <c r="BWW4" s="46"/>
      <c r="BWX4" s="46"/>
      <c r="BWY4" s="46"/>
      <c r="BWZ4" s="46"/>
      <c r="BXA4" s="46"/>
      <c r="BXB4" s="46"/>
      <c r="BXC4" s="46"/>
      <c r="BXD4" s="46"/>
      <c r="BXE4" s="46"/>
      <c r="BXF4" s="46"/>
      <c r="BXG4" s="46"/>
      <c r="BXH4" s="46"/>
      <c r="BXI4" s="46"/>
      <c r="BXJ4" s="46"/>
      <c r="BXK4" s="46"/>
      <c r="BXL4" s="46"/>
      <c r="BXM4" s="46"/>
      <c r="BXN4" s="46"/>
      <c r="BXO4" s="46"/>
      <c r="BXP4" s="46"/>
      <c r="BXQ4" s="46"/>
      <c r="BXR4" s="46"/>
      <c r="BXS4" s="46"/>
      <c r="BXT4" s="46"/>
      <c r="BXU4" s="46"/>
      <c r="BXV4" s="46"/>
      <c r="BXW4" s="46"/>
      <c r="BXX4" s="46"/>
      <c r="BXY4" s="46"/>
      <c r="BXZ4" s="46"/>
      <c r="BYA4" s="46"/>
      <c r="BYB4" s="46"/>
      <c r="BYC4" s="46"/>
      <c r="BYD4" s="46"/>
      <c r="BYE4" s="46"/>
      <c r="BYF4" s="46"/>
      <c r="BYG4" s="46"/>
      <c r="BYH4" s="46"/>
      <c r="BYI4" s="46"/>
      <c r="BYJ4" s="46"/>
      <c r="BYK4" s="46"/>
      <c r="BYL4" s="46"/>
      <c r="BYM4" s="46"/>
      <c r="BYN4" s="46"/>
      <c r="BYO4" s="46"/>
      <c r="BYP4" s="46"/>
      <c r="BYQ4" s="46"/>
      <c r="BYR4" s="46"/>
      <c r="BYS4" s="46"/>
      <c r="BYT4" s="46"/>
      <c r="BYU4" s="46"/>
      <c r="BYV4" s="46"/>
      <c r="BYW4" s="46"/>
      <c r="BYX4" s="46"/>
      <c r="BYY4" s="46"/>
      <c r="BYZ4" s="46"/>
      <c r="BZA4" s="46"/>
      <c r="BZB4" s="46"/>
      <c r="BZC4" s="46"/>
      <c r="BZD4" s="46"/>
      <c r="BZE4" s="46"/>
      <c r="BZF4" s="46"/>
      <c r="BZG4" s="46"/>
      <c r="BZH4" s="46"/>
      <c r="BZI4" s="46"/>
      <c r="BZJ4" s="46"/>
      <c r="BZK4" s="46"/>
      <c r="BZL4" s="46"/>
      <c r="BZM4" s="46"/>
      <c r="BZN4" s="46"/>
      <c r="BZO4" s="46"/>
      <c r="BZP4" s="46"/>
      <c r="BZQ4" s="46"/>
      <c r="BZR4" s="46"/>
      <c r="BZS4" s="46"/>
      <c r="BZT4" s="46"/>
      <c r="BZU4" s="46"/>
      <c r="BZV4" s="46"/>
      <c r="BZW4" s="46"/>
      <c r="BZX4" s="46"/>
      <c r="BZY4" s="46"/>
      <c r="BZZ4" s="46"/>
      <c r="CAA4" s="46"/>
      <c r="CAB4" s="46"/>
      <c r="CAC4" s="46"/>
      <c r="CAD4" s="46"/>
      <c r="CAE4" s="46"/>
      <c r="CAF4" s="46"/>
      <c r="CAG4" s="46"/>
      <c r="CAH4" s="46"/>
      <c r="CAI4" s="46"/>
      <c r="CAJ4" s="46"/>
      <c r="CAK4" s="46"/>
      <c r="CAL4" s="46"/>
      <c r="CAM4" s="46"/>
      <c r="CAN4" s="46"/>
      <c r="CAO4" s="46"/>
      <c r="CAP4" s="46"/>
      <c r="CAQ4" s="46"/>
      <c r="CAR4" s="46"/>
      <c r="CAS4" s="46"/>
      <c r="CAT4" s="46"/>
      <c r="CAU4" s="46"/>
      <c r="CAV4" s="46"/>
      <c r="CAW4" s="46"/>
      <c r="CAX4" s="46"/>
      <c r="CAY4" s="46"/>
      <c r="CAZ4" s="46"/>
      <c r="CBA4" s="46"/>
      <c r="CBB4" s="46"/>
      <c r="CBC4" s="46"/>
      <c r="CBD4" s="46"/>
      <c r="CBE4" s="46"/>
      <c r="CBF4" s="46"/>
      <c r="CBG4" s="46"/>
      <c r="CBH4" s="46"/>
      <c r="CBI4" s="46"/>
      <c r="CBJ4" s="46"/>
      <c r="CBK4" s="46"/>
      <c r="CBL4" s="46"/>
      <c r="CBM4" s="46"/>
      <c r="CBN4" s="46"/>
      <c r="CBO4" s="46"/>
      <c r="CBP4" s="46"/>
      <c r="CBQ4" s="46"/>
      <c r="CBR4" s="46"/>
      <c r="CBS4" s="46"/>
      <c r="CBT4" s="46"/>
      <c r="CBU4" s="46"/>
      <c r="CBV4" s="46"/>
      <c r="CBW4" s="46"/>
      <c r="CBX4" s="46"/>
      <c r="CBY4" s="46"/>
      <c r="CBZ4" s="46"/>
      <c r="CCA4" s="46"/>
      <c r="CCB4" s="46"/>
      <c r="CCC4" s="46"/>
      <c r="CCD4" s="46"/>
      <c r="CCE4" s="46"/>
      <c r="CCF4" s="46"/>
      <c r="CCG4" s="46"/>
      <c r="CCH4" s="46"/>
      <c r="CCI4" s="46"/>
      <c r="CCJ4" s="46"/>
      <c r="CCK4" s="46"/>
      <c r="CCL4" s="46"/>
      <c r="CCM4" s="46"/>
      <c r="CCN4" s="46"/>
      <c r="CCO4" s="46"/>
      <c r="CCP4" s="46"/>
      <c r="CCQ4" s="46"/>
      <c r="CCR4" s="46"/>
      <c r="CCS4" s="46"/>
      <c r="CCT4" s="46"/>
      <c r="CCU4" s="46"/>
      <c r="CCV4" s="46"/>
      <c r="CCW4" s="46"/>
      <c r="CCX4" s="46"/>
      <c r="CCY4" s="46"/>
      <c r="CCZ4" s="46"/>
      <c r="CDA4" s="46"/>
      <c r="CDB4" s="46"/>
      <c r="CDC4" s="46"/>
      <c r="CDD4" s="46"/>
      <c r="CDE4" s="46"/>
      <c r="CDF4" s="46"/>
      <c r="CDG4" s="46"/>
      <c r="CDH4" s="46"/>
      <c r="CDI4" s="46"/>
      <c r="CDJ4" s="46"/>
      <c r="CDK4" s="46"/>
      <c r="CDL4" s="46"/>
      <c r="CDM4" s="46"/>
      <c r="CDN4" s="46"/>
      <c r="CDO4" s="46"/>
      <c r="CDP4" s="46"/>
      <c r="CDQ4" s="46"/>
      <c r="CDR4" s="46"/>
      <c r="CDS4" s="46"/>
      <c r="CDT4" s="46"/>
      <c r="CDU4" s="46"/>
      <c r="CDV4" s="46"/>
      <c r="CDW4" s="46"/>
      <c r="CDX4" s="46"/>
      <c r="CDY4" s="46"/>
      <c r="CDZ4" s="46"/>
      <c r="CEA4" s="46"/>
      <c r="CEB4" s="46"/>
      <c r="CEC4" s="46"/>
      <c r="CED4" s="46"/>
      <c r="CEE4" s="46"/>
      <c r="CEF4" s="46"/>
      <c r="CEG4" s="46"/>
      <c r="CEH4" s="46"/>
      <c r="CEI4" s="46"/>
      <c r="CEJ4" s="46"/>
      <c r="CEK4" s="46"/>
      <c r="CEL4" s="46"/>
      <c r="CEM4" s="46"/>
      <c r="CEN4" s="46"/>
      <c r="CEO4" s="46"/>
      <c r="CEP4" s="46"/>
      <c r="CEQ4" s="46"/>
      <c r="CER4" s="46"/>
      <c r="CES4" s="46"/>
      <c r="CET4" s="46"/>
      <c r="CEU4" s="46"/>
      <c r="CEV4" s="46"/>
      <c r="CEW4" s="46"/>
      <c r="CEX4" s="46"/>
      <c r="CEY4" s="46"/>
      <c r="CEZ4" s="46"/>
      <c r="CFA4" s="46"/>
      <c r="CFB4" s="46"/>
      <c r="CFC4" s="46"/>
      <c r="CFD4" s="46"/>
      <c r="CFE4" s="46"/>
      <c r="CFF4" s="46"/>
      <c r="CFG4" s="46"/>
      <c r="CFH4" s="46"/>
      <c r="CFI4" s="46"/>
      <c r="CFJ4" s="46"/>
      <c r="CFK4" s="46"/>
      <c r="CFL4" s="46"/>
      <c r="CFM4" s="46"/>
      <c r="CFN4" s="46"/>
      <c r="CFO4" s="46"/>
      <c r="CFP4" s="46"/>
      <c r="CFQ4" s="46"/>
      <c r="CFR4" s="46"/>
      <c r="CFS4" s="46"/>
      <c r="CFT4" s="46"/>
      <c r="CFU4" s="46"/>
      <c r="CFV4" s="46"/>
      <c r="CFW4" s="46"/>
      <c r="CFX4" s="46"/>
      <c r="CFY4" s="46"/>
      <c r="CFZ4" s="46"/>
      <c r="CGA4" s="46"/>
      <c r="CGB4" s="46"/>
      <c r="CGC4" s="46"/>
      <c r="CGD4" s="46"/>
      <c r="CGE4" s="46"/>
      <c r="CGF4" s="46"/>
      <c r="CGG4" s="46"/>
      <c r="CGH4" s="46"/>
      <c r="CGI4" s="46"/>
      <c r="CGJ4" s="46"/>
      <c r="CGK4" s="46"/>
      <c r="CGL4" s="46"/>
      <c r="CGM4" s="46"/>
      <c r="CGN4" s="46"/>
      <c r="CGO4" s="46"/>
      <c r="CGP4" s="46"/>
      <c r="CGQ4" s="46"/>
      <c r="CGR4" s="46"/>
      <c r="CGS4" s="46"/>
      <c r="CGT4" s="46"/>
      <c r="CGU4" s="46"/>
      <c r="CGV4" s="46"/>
      <c r="CGW4" s="46"/>
      <c r="CGX4" s="46"/>
      <c r="CGY4" s="46"/>
      <c r="CGZ4" s="46"/>
      <c r="CHA4" s="46"/>
      <c r="CHB4" s="46"/>
      <c r="CHC4" s="46"/>
      <c r="CHD4" s="46"/>
      <c r="CHE4" s="46"/>
      <c r="CHF4" s="46"/>
      <c r="CHG4" s="46"/>
      <c r="CHH4" s="46"/>
      <c r="CHI4" s="46"/>
      <c r="CHJ4" s="46"/>
      <c r="CHK4" s="46"/>
      <c r="CHL4" s="46"/>
      <c r="CHM4" s="46"/>
      <c r="CHN4" s="46"/>
      <c r="CHO4" s="46"/>
      <c r="CHP4" s="46"/>
      <c r="CHQ4" s="46"/>
      <c r="CHR4" s="46"/>
      <c r="CHS4" s="46"/>
      <c r="CHT4" s="46"/>
      <c r="CHU4" s="46"/>
      <c r="CHV4" s="46"/>
      <c r="CHW4" s="46"/>
      <c r="CHX4" s="46"/>
      <c r="CHY4" s="46"/>
      <c r="CHZ4" s="46"/>
      <c r="CIA4" s="46"/>
      <c r="CIB4" s="46"/>
      <c r="CIC4" s="46"/>
      <c r="CID4" s="46"/>
      <c r="CIE4" s="46"/>
      <c r="CIF4" s="46"/>
      <c r="CIG4" s="46"/>
      <c r="CIH4" s="46"/>
      <c r="CII4" s="46"/>
      <c r="CIJ4" s="46"/>
      <c r="CIK4" s="46"/>
      <c r="CIL4" s="46"/>
      <c r="CIM4" s="46"/>
      <c r="CIN4" s="46"/>
      <c r="CIO4" s="46"/>
      <c r="CIP4" s="46"/>
      <c r="CIQ4" s="46"/>
      <c r="CIR4" s="46"/>
      <c r="CIS4" s="46"/>
      <c r="CIT4" s="46"/>
      <c r="CIU4" s="46"/>
      <c r="CIV4" s="46"/>
      <c r="CIW4" s="46"/>
      <c r="CIX4" s="46"/>
      <c r="CIY4" s="46"/>
      <c r="CIZ4" s="46"/>
      <c r="CJA4" s="46"/>
      <c r="CJB4" s="46"/>
      <c r="CJC4" s="46"/>
      <c r="CJD4" s="46"/>
      <c r="CJE4" s="46"/>
      <c r="CJF4" s="46"/>
      <c r="CJG4" s="46"/>
      <c r="CJH4" s="46"/>
      <c r="CJI4" s="46"/>
      <c r="CJJ4" s="46"/>
      <c r="CJK4" s="46"/>
      <c r="CJL4" s="46"/>
      <c r="CJM4" s="46"/>
      <c r="CJN4" s="46"/>
      <c r="CJO4" s="46"/>
      <c r="CJP4" s="46"/>
      <c r="CJQ4" s="46"/>
      <c r="CJR4" s="46"/>
      <c r="CJS4" s="46"/>
      <c r="CJT4" s="46"/>
      <c r="CJU4" s="46"/>
      <c r="CJV4" s="46"/>
      <c r="CJW4" s="46"/>
      <c r="CJX4" s="46"/>
      <c r="CJY4" s="46"/>
      <c r="CJZ4" s="46"/>
      <c r="CKA4" s="46"/>
      <c r="CKB4" s="46"/>
      <c r="CKC4" s="46"/>
      <c r="CKD4" s="46"/>
      <c r="CKE4" s="46"/>
      <c r="CKF4" s="46"/>
      <c r="CKG4" s="46"/>
      <c r="CKH4" s="46"/>
      <c r="CKI4" s="46"/>
      <c r="CKJ4" s="46"/>
      <c r="CKK4" s="46"/>
      <c r="CKL4" s="46"/>
      <c r="CKM4" s="46"/>
      <c r="CKN4" s="46"/>
      <c r="CKO4" s="46"/>
      <c r="CKP4" s="46"/>
      <c r="CKQ4" s="46"/>
      <c r="CKR4" s="46"/>
      <c r="CKS4" s="46"/>
      <c r="CKT4" s="46"/>
      <c r="CKU4" s="46"/>
      <c r="CKV4" s="46"/>
      <c r="CKW4" s="46"/>
      <c r="CKX4" s="46"/>
      <c r="CKY4" s="46"/>
      <c r="CKZ4" s="46"/>
      <c r="CLA4" s="46"/>
      <c r="CLB4" s="46"/>
      <c r="CLC4" s="46"/>
      <c r="CLD4" s="46"/>
      <c r="CLE4" s="46"/>
      <c r="CLF4" s="46"/>
      <c r="CLG4" s="46"/>
      <c r="CLH4" s="46"/>
      <c r="CLI4" s="46"/>
      <c r="CLJ4" s="46"/>
      <c r="CLK4" s="46"/>
      <c r="CLL4" s="46"/>
      <c r="CLM4" s="46"/>
      <c r="CLN4" s="46"/>
      <c r="CLO4" s="46"/>
      <c r="CLP4" s="46"/>
      <c r="CLQ4" s="46"/>
      <c r="CLR4" s="46"/>
      <c r="CLS4" s="46"/>
      <c r="CLT4" s="46"/>
      <c r="CLU4" s="46"/>
      <c r="CLV4" s="46"/>
      <c r="CLW4" s="46"/>
      <c r="CLX4" s="46"/>
      <c r="CLY4" s="46"/>
      <c r="CLZ4" s="46"/>
      <c r="CMA4" s="46"/>
      <c r="CMB4" s="46"/>
      <c r="CMC4" s="46"/>
      <c r="CMD4" s="46"/>
      <c r="CME4" s="46"/>
      <c r="CMF4" s="46"/>
      <c r="CMG4" s="46"/>
      <c r="CMH4" s="46"/>
      <c r="CMI4" s="46"/>
      <c r="CMJ4" s="46"/>
      <c r="CMK4" s="46"/>
      <c r="CML4" s="46"/>
      <c r="CMM4" s="46"/>
      <c r="CMN4" s="46"/>
      <c r="CMO4" s="46"/>
      <c r="CMP4" s="46"/>
      <c r="CMQ4" s="46"/>
      <c r="CMR4" s="46"/>
      <c r="CMS4" s="46"/>
      <c r="CMT4" s="46"/>
      <c r="CMU4" s="46"/>
      <c r="CMV4" s="46"/>
      <c r="CMW4" s="46"/>
      <c r="CMX4" s="46"/>
      <c r="CMY4" s="46"/>
      <c r="CMZ4" s="46"/>
      <c r="CNA4" s="46"/>
      <c r="CNB4" s="46"/>
      <c r="CNC4" s="46"/>
      <c r="CND4" s="46"/>
      <c r="CNE4" s="46"/>
      <c r="CNF4" s="46"/>
      <c r="CNG4" s="46"/>
      <c r="CNH4" s="46"/>
      <c r="CNI4" s="46"/>
      <c r="CNJ4" s="46"/>
      <c r="CNK4" s="46"/>
      <c r="CNL4" s="46"/>
      <c r="CNM4" s="46"/>
      <c r="CNN4" s="46"/>
      <c r="CNO4" s="46"/>
      <c r="CNP4" s="46"/>
      <c r="CNQ4" s="46"/>
      <c r="CNR4" s="46"/>
      <c r="CNS4" s="46"/>
      <c r="CNT4" s="46"/>
      <c r="CNU4" s="46"/>
      <c r="CNV4" s="46"/>
      <c r="CNW4" s="46"/>
      <c r="CNX4" s="46"/>
      <c r="CNY4" s="46"/>
      <c r="CNZ4" s="46"/>
      <c r="COA4" s="46"/>
      <c r="COB4" s="46"/>
      <c r="COC4" s="46"/>
      <c r="COD4" s="46"/>
      <c r="COE4" s="46"/>
      <c r="COF4" s="46"/>
      <c r="COG4" s="46"/>
      <c r="COH4" s="46"/>
      <c r="COI4" s="46"/>
      <c r="COJ4" s="46"/>
      <c r="COK4" s="46"/>
      <c r="COL4" s="46"/>
      <c r="COM4" s="46"/>
      <c r="CON4" s="46"/>
      <c r="COO4" s="46"/>
      <c r="COP4" s="46"/>
      <c r="COQ4" s="46"/>
      <c r="COR4" s="46"/>
      <c r="COS4" s="46"/>
      <c r="COT4" s="46"/>
      <c r="COU4" s="46"/>
      <c r="COV4" s="46"/>
      <c r="COW4" s="46"/>
      <c r="COX4" s="46"/>
      <c r="COY4" s="46"/>
      <c r="COZ4" s="46"/>
      <c r="CPA4" s="46"/>
      <c r="CPB4" s="46"/>
      <c r="CPC4" s="46"/>
      <c r="CPD4" s="46"/>
      <c r="CPE4" s="46"/>
      <c r="CPF4" s="46"/>
      <c r="CPG4" s="46"/>
      <c r="CPH4" s="46"/>
      <c r="CPI4" s="46"/>
      <c r="CPJ4" s="46"/>
      <c r="CPK4" s="46"/>
      <c r="CPL4" s="46"/>
      <c r="CPM4" s="46"/>
      <c r="CPN4" s="46"/>
      <c r="CPO4" s="46"/>
      <c r="CPP4" s="46"/>
      <c r="CPQ4" s="46"/>
      <c r="CPR4" s="46"/>
      <c r="CPS4" s="46"/>
      <c r="CPT4" s="46"/>
      <c r="CPU4" s="46"/>
      <c r="CPV4" s="46"/>
      <c r="CPW4" s="46"/>
      <c r="CPX4" s="46"/>
      <c r="CPY4" s="46"/>
      <c r="CPZ4" s="46"/>
      <c r="CQA4" s="46"/>
      <c r="CQB4" s="46"/>
      <c r="CQC4" s="46"/>
      <c r="CQD4" s="46"/>
      <c r="CQE4" s="46"/>
      <c r="CQF4" s="46"/>
      <c r="CQG4" s="46"/>
      <c r="CQH4" s="46"/>
      <c r="CQI4" s="46"/>
      <c r="CQJ4" s="46"/>
      <c r="CQK4" s="46"/>
      <c r="CQL4" s="46"/>
      <c r="CQM4" s="46"/>
      <c r="CQN4" s="46"/>
      <c r="CQO4" s="46"/>
      <c r="CQP4" s="46"/>
      <c r="CQQ4" s="46"/>
      <c r="CQR4" s="46"/>
      <c r="CQS4" s="46"/>
      <c r="CQT4" s="46"/>
      <c r="CQU4" s="46"/>
      <c r="CQV4" s="46"/>
      <c r="CQW4" s="46"/>
      <c r="CQX4" s="46"/>
      <c r="CQY4" s="46"/>
      <c r="CQZ4" s="46"/>
      <c r="CRA4" s="46"/>
      <c r="CRB4" s="46"/>
      <c r="CRC4" s="46"/>
      <c r="CRD4" s="46"/>
      <c r="CRE4" s="46"/>
      <c r="CRF4" s="46"/>
      <c r="CRG4" s="46"/>
      <c r="CRH4" s="46"/>
      <c r="CRI4" s="46"/>
      <c r="CRJ4" s="46"/>
      <c r="CRK4" s="46"/>
      <c r="CRL4" s="46"/>
      <c r="CRM4" s="46"/>
      <c r="CRN4" s="46"/>
      <c r="CRO4" s="46"/>
      <c r="CRP4" s="46"/>
      <c r="CRQ4" s="46"/>
      <c r="CRR4" s="46"/>
      <c r="CRS4" s="46"/>
      <c r="CRT4" s="46"/>
      <c r="CRU4" s="46"/>
      <c r="CRV4" s="46"/>
      <c r="CRW4" s="46"/>
      <c r="CRX4" s="46"/>
      <c r="CRY4" s="46"/>
      <c r="CRZ4" s="46"/>
      <c r="CSA4" s="46"/>
      <c r="CSB4" s="46"/>
      <c r="CSC4" s="46"/>
      <c r="CSD4" s="46"/>
      <c r="CSE4" s="46"/>
      <c r="CSF4" s="46"/>
      <c r="CSG4" s="46"/>
      <c r="CSH4" s="46"/>
      <c r="CSI4" s="46"/>
      <c r="CSJ4" s="46"/>
      <c r="CSK4" s="46"/>
      <c r="CSL4" s="46"/>
      <c r="CSM4" s="46"/>
      <c r="CSN4" s="46"/>
      <c r="CSO4" s="46"/>
      <c r="CSP4" s="46"/>
      <c r="CSQ4" s="46"/>
      <c r="CSR4" s="46"/>
      <c r="CSS4" s="46"/>
      <c r="CST4" s="46"/>
      <c r="CSU4" s="46"/>
      <c r="CSV4" s="46"/>
      <c r="CSW4" s="46"/>
      <c r="CSX4" s="46"/>
      <c r="CSY4" s="46"/>
      <c r="CSZ4" s="46"/>
      <c r="CTA4" s="46"/>
      <c r="CTB4" s="46"/>
      <c r="CTC4" s="46"/>
      <c r="CTD4" s="46"/>
      <c r="CTE4" s="46"/>
      <c r="CTF4" s="46"/>
      <c r="CTG4" s="46"/>
      <c r="CTH4" s="46"/>
      <c r="CTI4" s="46"/>
      <c r="CTJ4" s="46"/>
      <c r="CTK4" s="46"/>
      <c r="CTL4" s="46"/>
      <c r="CTM4" s="46"/>
      <c r="CTN4" s="46"/>
      <c r="CTO4" s="46"/>
      <c r="CTP4" s="46"/>
      <c r="CTQ4" s="46"/>
      <c r="CTR4" s="46"/>
      <c r="CTS4" s="46"/>
      <c r="CTT4" s="46"/>
      <c r="CTU4" s="46"/>
      <c r="CTV4" s="46"/>
      <c r="CTW4" s="46"/>
      <c r="CTX4" s="46"/>
      <c r="CTY4" s="46"/>
      <c r="CTZ4" s="46"/>
      <c r="CUA4" s="46"/>
      <c r="CUB4" s="46"/>
      <c r="CUC4" s="46"/>
      <c r="CUD4" s="46"/>
      <c r="CUE4" s="46"/>
      <c r="CUF4" s="46"/>
      <c r="CUG4" s="46"/>
      <c r="CUH4" s="46"/>
      <c r="CUI4" s="46"/>
      <c r="CUJ4" s="46"/>
      <c r="CUK4" s="46"/>
      <c r="CUL4" s="46"/>
      <c r="CUM4" s="46"/>
      <c r="CUN4" s="46"/>
      <c r="CUO4" s="46"/>
      <c r="CUP4" s="46"/>
      <c r="CUQ4" s="46"/>
      <c r="CUR4" s="46"/>
      <c r="CUS4" s="46"/>
      <c r="CUT4" s="46"/>
      <c r="CUU4" s="46"/>
      <c r="CUV4" s="46"/>
      <c r="CUW4" s="46"/>
      <c r="CUX4" s="46"/>
      <c r="CUY4" s="46"/>
      <c r="CUZ4" s="46"/>
      <c r="CVA4" s="46"/>
      <c r="CVB4" s="46"/>
      <c r="CVC4" s="46"/>
      <c r="CVD4" s="46"/>
      <c r="CVE4" s="46"/>
      <c r="CVF4" s="46"/>
      <c r="CVG4" s="46"/>
      <c r="CVH4" s="46"/>
      <c r="CVI4" s="46"/>
      <c r="CVJ4" s="46"/>
      <c r="CVK4" s="46"/>
      <c r="CVL4" s="46"/>
      <c r="CVM4" s="46"/>
      <c r="CVN4" s="46"/>
      <c r="CVO4" s="46"/>
      <c r="CVP4" s="46"/>
      <c r="CVQ4" s="46"/>
      <c r="CVR4" s="46"/>
      <c r="CVS4" s="46"/>
      <c r="CVT4" s="46"/>
      <c r="CVU4" s="46"/>
      <c r="CVV4" s="46"/>
      <c r="CVW4" s="46"/>
      <c r="CVX4" s="46"/>
      <c r="CVY4" s="46"/>
      <c r="CVZ4" s="46"/>
      <c r="CWA4" s="46"/>
      <c r="CWB4" s="46"/>
      <c r="CWC4" s="46"/>
      <c r="CWD4" s="46"/>
      <c r="CWE4" s="46"/>
      <c r="CWF4" s="46"/>
      <c r="CWG4" s="46"/>
      <c r="CWH4" s="46"/>
      <c r="CWI4" s="46"/>
      <c r="CWJ4" s="46"/>
      <c r="CWK4" s="46"/>
      <c r="CWL4" s="46"/>
      <c r="CWM4" s="46"/>
      <c r="CWN4" s="46"/>
      <c r="CWO4" s="46"/>
      <c r="CWP4" s="46"/>
      <c r="CWQ4" s="46"/>
      <c r="CWR4" s="46"/>
      <c r="CWS4" s="46"/>
      <c r="CWT4" s="46"/>
      <c r="CWU4" s="46"/>
      <c r="CWV4" s="46"/>
      <c r="CWW4" s="46"/>
      <c r="CWX4" s="46"/>
      <c r="CWY4" s="46"/>
      <c r="CWZ4" s="46"/>
      <c r="CXA4" s="46"/>
      <c r="CXB4" s="46"/>
      <c r="CXC4" s="46"/>
      <c r="CXD4" s="46"/>
      <c r="CXE4" s="46"/>
      <c r="CXF4" s="46"/>
      <c r="CXG4" s="46"/>
      <c r="CXH4" s="46"/>
      <c r="CXI4" s="46"/>
      <c r="CXJ4" s="46"/>
      <c r="CXK4" s="46"/>
      <c r="CXL4" s="46"/>
      <c r="CXM4" s="46"/>
      <c r="CXN4" s="46"/>
      <c r="CXO4" s="46"/>
      <c r="CXP4" s="46"/>
      <c r="CXQ4" s="46"/>
      <c r="CXR4" s="46"/>
      <c r="CXS4" s="46"/>
      <c r="CXT4" s="46"/>
      <c r="CXU4" s="46"/>
      <c r="CXV4" s="46"/>
      <c r="CXW4" s="46"/>
      <c r="CXX4" s="46"/>
      <c r="CXY4" s="46"/>
      <c r="CXZ4" s="46"/>
      <c r="CYA4" s="46"/>
      <c r="CYB4" s="46"/>
      <c r="CYC4" s="46"/>
      <c r="CYD4" s="46"/>
      <c r="CYE4" s="46"/>
      <c r="CYF4" s="46"/>
      <c r="CYG4" s="46"/>
      <c r="CYH4" s="46"/>
      <c r="CYI4" s="46"/>
      <c r="CYJ4" s="46"/>
      <c r="CYK4" s="46"/>
      <c r="CYL4" s="46"/>
      <c r="CYM4" s="46"/>
      <c r="CYN4" s="46"/>
      <c r="CYO4" s="46"/>
      <c r="CYP4" s="46"/>
      <c r="CYQ4" s="46"/>
      <c r="CYR4" s="46"/>
      <c r="CYS4" s="46"/>
      <c r="CYT4" s="46"/>
      <c r="CYU4" s="46"/>
      <c r="CYV4" s="46"/>
      <c r="CYW4" s="46"/>
      <c r="CYX4" s="46"/>
      <c r="CYY4" s="46"/>
      <c r="CYZ4" s="46"/>
      <c r="CZA4" s="46"/>
      <c r="CZB4" s="46"/>
      <c r="CZC4" s="46"/>
      <c r="CZD4" s="46"/>
      <c r="CZE4" s="46"/>
      <c r="CZF4" s="46"/>
      <c r="CZG4" s="46"/>
      <c r="CZH4" s="46"/>
      <c r="CZI4" s="46"/>
      <c r="CZJ4" s="46"/>
      <c r="CZK4" s="46"/>
      <c r="CZL4" s="46"/>
      <c r="CZM4" s="46"/>
      <c r="CZN4" s="46"/>
      <c r="CZO4" s="46"/>
      <c r="CZP4" s="46"/>
      <c r="CZQ4" s="46"/>
      <c r="CZR4" s="46"/>
      <c r="CZS4" s="46"/>
      <c r="CZT4" s="46"/>
      <c r="CZU4" s="46"/>
      <c r="CZV4" s="46"/>
      <c r="CZW4" s="46"/>
      <c r="CZX4" s="46"/>
      <c r="CZY4" s="46"/>
      <c r="CZZ4" s="46"/>
      <c r="DAA4" s="46"/>
      <c r="DAB4" s="46"/>
      <c r="DAC4" s="46"/>
      <c r="DAD4" s="46"/>
      <c r="DAE4" s="46"/>
      <c r="DAF4" s="46"/>
      <c r="DAG4" s="46"/>
      <c r="DAH4" s="46"/>
      <c r="DAI4" s="46"/>
      <c r="DAJ4" s="46"/>
      <c r="DAK4" s="46"/>
      <c r="DAL4" s="46"/>
      <c r="DAM4" s="46"/>
      <c r="DAN4" s="46"/>
      <c r="DAO4" s="46"/>
      <c r="DAP4" s="46"/>
      <c r="DAQ4" s="46"/>
      <c r="DAR4" s="46"/>
      <c r="DAS4" s="46"/>
      <c r="DAT4" s="46"/>
      <c r="DAU4" s="46"/>
      <c r="DAV4" s="46"/>
      <c r="DAW4" s="46"/>
      <c r="DAX4" s="46"/>
      <c r="DAY4" s="46"/>
      <c r="DAZ4" s="46"/>
      <c r="DBA4" s="46"/>
      <c r="DBB4" s="46"/>
      <c r="DBC4" s="46"/>
      <c r="DBD4" s="46"/>
      <c r="DBE4" s="46"/>
      <c r="DBF4" s="46"/>
      <c r="DBG4" s="46"/>
      <c r="DBH4" s="46"/>
      <c r="DBI4" s="46"/>
      <c r="DBJ4" s="46"/>
      <c r="DBK4" s="46"/>
      <c r="DBL4" s="46"/>
      <c r="DBM4" s="46"/>
      <c r="DBN4" s="46"/>
      <c r="DBO4" s="46"/>
      <c r="DBP4" s="46"/>
      <c r="DBQ4" s="46"/>
      <c r="DBR4" s="46"/>
      <c r="DBS4" s="46"/>
      <c r="DBT4" s="46"/>
      <c r="DBU4" s="46"/>
      <c r="DBV4" s="46"/>
      <c r="DBW4" s="46"/>
      <c r="DBX4" s="46"/>
      <c r="DBY4" s="46"/>
      <c r="DBZ4" s="46"/>
      <c r="DCA4" s="46"/>
      <c r="DCB4" s="46"/>
      <c r="DCC4" s="46"/>
      <c r="DCD4" s="46"/>
      <c r="DCE4" s="46"/>
      <c r="DCF4" s="46"/>
      <c r="DCG4" s="46"/>
      <c r="DCH4" s="46"/>
      <c r="DCI4" s="46"/>
      <c r="DCJ4" s="46"/>
      <c r="DCK4" s="46"/>
      <c r="DCL4" s="46"/>
      <c r="DCM4" s="46"/>
      <c r="DCN4" s="46"/>
      <c r="DCO4" s="46"/>
      <c r="DCP4" s="46"/>
      <c r="DCQ4" s="46"/>
      <c r="DCR4" s="46"/>
      <c r="DCS4" s="46"/>
      <c r="DCT4" s="46"/>
      <c r="DCU4" s="46"/>
      <c r="DCV4" s="46"/>
      <c r="DCW4" s="46"/>
      <c r="DCX4" s="46"/>
      <c r="DCY4" s="46"/>
      <c r="DCZ4" s="46"/>
      <c r="DDA4" s="46"/>
      <c r="DDB4" s="46"/>
      <c r="DDC4" s="46"/>
      <c r="DDD4" s="46"/>
      <c r="DDE4" s="46"/>
      <c r="DDF4" s="46"/>
      <c r="DDG4" s="46"/>
      <c r="DDH4" s="46"/>
      <c r="DDI4" s="46"/>
      <c r="DDJ4" s="46"/>
      <c r="DDK4" s="46"/>
      <c r="DDL4" s="46"/>
      <c r="DDM4" s="46"/>
      <c r="DDN4" s="46"/>
      <c r="DDO4" s="46"/>
      <c r="DDP4" s="46"/>
      <c r="DDQ4" s="46"/>
      <c r="DDR4" s="46"/>
      <c r="DDS4" s="46"/>
      <c r="DDT4" s="46"/>
      <c r="DDU4" s="46"/>
      <c r="DDV4" s="46"/>
      <c r="DDW4" s="46"/>
      <c r="DDX4" s="46"/>
      <c r="DDY4" s="46"/>
      <c r="DDZ4" s="46"/>
      <c r="DEA4" s="46"/>
      <c r="DEB4" s="46"/>
      <c r="DEC4" s="46"/>
      <c r="DED4" s="46"/>
      <c r="DEE4" s="46"/>
      <c r="DEF4" s="46"/>
      <c r="DEG4" s="46"/>
      <c r="DEH4" s="46"/>
      <c r="DEI4" s="46"/>
      <c r="DEJ4" s="46"/>
      <c r="DEK4" s="46"/>
      <c r="DEL4" s="46"/>
      <c r="DEM4" s="46"/>
      <c r="DEN4" s="46"/>
      <c r="DEO4" s="46"/>
      <c r="DEP4" s="46"/>
      <c r="DEQ4" s="46"/>
      <c r="DER4" s="46"/>
      <c r="DES4" s="46"/>
      <c r="DET4" s="46"/>
      <c r="DEU4" s="46"/>
      <c r="DEV4" s="46"/>
      <c r="DEW4" s="46"/>
      <c r="DEX4" s="46"/>
      <c r="DEY4" s="46"/>
      <c r="DEZ4" s="46"/>
      <c r="DFA4" s="46"/>
      <c r="DFB4" s="46"/>
      <c r="DFC4" s="46"/>
      <c r="DFD4" s="46"/>
      <c r="DFE4" s="46"/>
      <c r="DFF4" s="46"/>
      <c r="DFG4" s="46"/>
      <c r="DFH4" s="46"/>
      <c r="DFI4" s="46"/>
      <c r="DFJ4" s="46"/>
      <c r="DFK4" s="46"/>
      <c r="DFL4" s="46"/>
      <c r="DFM4" s="46"/>
      <c r="DFN4" s="46"/>
      <c r="DFO4" s="46"/>
      <c r="DFP4" s="46"/>
      <c r="DFQ4" s="46"/>
      <c r="DFR4" s="46"/>
      <c r="DFS4" s="46"/>
      <c r="DFT4" s="46"/>
      <c r="DFU4" s="46"/>
      <c r="DFV4" s="46"/>
      <c r="DFW4" s="46"/>
      <c r="DFX4" s="46"/>
      <c r="DFY4" s="46"/>
      <c r="DFZ4" s="46"/>
      <c r="DGA4" s="46"/>
      <c r="DGB4" s="46"/>
      <c r="DGC4" s="46"/>
      <c r="DGD4" s="46"/>
      <c r="DGE4" s="46"/>
      <c r="DGF4" s="46"/>
      <c r="DGG4" s="46"/>
      <c r="DGH4" s="46"/>
      <c r="DGI4" s="46"/>
      <c r="DGJ4" s="46"/>
      <c r="DGK4" s="46"/>
      <c r="DGL4" s="46"/>
      <c r="DGM4" s="46"/>
      <c r="DGN4" s="46"/>
      <c r="DGO4" s="46"/>
      <c r="DGP4" s="46"/>
      <c r="DGQ4" s="46"/>
      <c r="DGR4" s="46"/>
      <c r="DGS4" s="46"/>
      <c r="DGT4" s="46"/>
      <c r="DGU4" s="46"/>
      <c r="DGV4" s="46"/>
      <c r="DGW4" s="46"/>
      <c r="DGX4" s="46"/>
      <c r="DGY4" s="46"/>
      <c r="DGZ4" s="46"/>
      <c r="DHA4" s="46"/>
      <c r="DHB4" s="46"/>
      <c r="DHC4" s="46"/>
      <c r="DHD4" s="46"/>
      <c r="DHE4" s="46"/>
      <c r="DHF4" s="46"/>
      <c r="DHG4" s="46"/>
      <c r="DHH4" s="46"/>
      <c r="DHI4" s="46"/>
      <c r="DHJ4" s="46"/>
      <c r="DHK4" s="46"/>
      <c r="DHL4" s="46"/>
      <c r="DHM4" s="46"/>
      <c r="DHN4" s="46"/>
      <c r="DHO4" s="46"/>
      <c r="DHP4" s="46"/>
      <c r="DHQ4" s="46"/>
      <c r="DHR4" s="46"/>
      <c r="DHS4" s="46"/>
      <c r="DHT4" s="46"/>
      <c r="DHU4" s="46"/>
      <c r="DHV4" s="46"/>
      <c r="DHW4" s="46"/>
      <c r="DHX4" s="46"/>
      <c r="DHY4" s="46"/>
      <c r="DHZ4" s="46"/>
      <c r="DIA4" s="46"/>
      <c r="DIB4" s="46"/>
      <c r="DIC4" s="46"/>
      <c r="DID4" s="46"/>
      <c r="DIE4" s="46"/>
      <c r="DIF4" s="46"/>
      <c r="DIG4" s="46"/>
      <c r="DIH4" s="46"/>
      <c r="DII4" s="46"/>
      <c r="DIJ4" s="46"/>
      <c r="DIK4" s="46"/>
      <c r="DIL4" s="46"/>
      <c r="DIM4" s="46"/>
      <c r="DIN4" s="46"/>
      <c r="DIO4" s="46"/>
      <c r="DIP4" s="46"/>
      <c r="DIQ4" s="46"/>
      <c r="DIR4" s="46"/>
      <c r="DIS4" s="46"/>
      <c r="DIT4" s="46"/>
      <c r="DIU4" s="46"/>
      <c r="DIV4" s="46"/>
      <c r="DIW4" s="46"/>
      <c r="DIX4" s="46"/>
      <c r="DIY4" s="46"/>
      <c r="DIZ4" s="46"/>
      <c r="DJA4" s="46"/>
      <c r="DJB4" s="46"/>
      <c r="DJC4" s="46"/>
      <c r="DJD4" s="46"/>
      <c r="DJE4" s="46"/>
      <c r="DJF4" s="46"/>
      <c r="DJG4" s="46"/>
      <c r="DJH4" s="46"/>
      <c r="DJI4" s="46"/>
      <c r="DJJ4" s="46"/>
      <c r="DJK4" s="46"/>
      <c r="DJL4" s="46"/>
      <c r="DJM4" s="46"/>
      <c r="DJN4" s="46"/>
      <c r="DJO4" s="46"/>
      <c r="DJP4" s="46"/>
      <c r="DJQ4" s="46"/>
      <c r="DJR4" s="46"/>
      <c r="DJS4" s="46"/>
      <c r="DJT4" s="46"/>
      <c r="DJU4" s="46"/>
      <c r="DJV4" s="46"/>
      <c r="DJW4" s="46"/>
      <c r="DJX4" s="46"/>
      <c r="DJY4" s="46"/>
      <c r="DJZ4" s="46"/>
      <c r="DKA4" s="46"/>
      <c r="DKB4" s="46"/>
      <c r="DKC4" s="46"/>
      <c r="DKD4" s="46"/>
      <c r="DKE4" s="46"/>
      <c r="DKF4" s="46"/>
      <c r="DKG4" s="46"/>
      <c r="DKH4" s="46"/>
      <c r="DKI4" s="46"/>
      <c r="DKJ4" s="46"/>
      <c r="DKK4" s="46"/>
      <c r="DKL4" s="46"/>
      <c r="DKM4" s="46"/>
      <c r="DKN4" s="46"/>
      <c r="DKO4" s="46"/>
      <c r="DKP4" s="46"/>
      <c r="DKQ4" s="46"/>
      <c r="DKR4" s="46"/>
      <c r="DKS4" s="46"/>
      <c r="DKT4" s="46"/>
      <c r="DKU4" s="46"/>
      <c r="DKV4" s="46"/>
      <c r="DKW4" s="46"/>
      <c r="DKX4" s="46"/>
      <c r="DKY4" s="46"/>
      <c r="DKZ4" s="46"/>
      <c r="DLA4" s="46"/>
      <c r="DLB4" s="46"/>
      <c r="DLC4" s="46"/>
      <c r="DLD4" s="46"/>
      <c r="DLE4" s="46"/>
      <c r="DLF4" s="46"/>
      <c r="DLG4" s="46"/>
      <c r="DLH4" s="46"/>
      <c r="DLI4" s="46"/>
      <c r="DLJ4" s="46"/>
      <c r="DLK4" s="46"/>
      <c r="DLL4" s="46"/>
      <c r="DLM4" s="46"/>
      <c r="DLN4" s="46"/>
      <c r="DLO4" s="46"/>
      <c r="DLP4" s="46"/>
      <c r="DLQ4" s="46"/>
      <c r="DLR4" s="46"/>
      <c r="DLS4" s="46"/>
      <c r="DLT4" s="46"/>
      <c r="DLU4" s="46"/>
      <c r="DLV4" s="46"/>
      <c r="DLW4" s="46"/>
      <c r="DLX4" s="46"/>
      <c r="DLY4" s="46"/>
      <c r="DLZ4" s="46"/>
      <c r="DMA4" s="46"/>
      <c r="DMB4" s="46"/>
      <c r="DMC4" s="46"/>
      <c r="DMD4" s="46"/>
      <c r="DME4" s="46"/>
      <c r="DMF4" s="46"/>
      <c r="DMG4" s="46"/>
      <c r="DMH4" s="46"/>
      <c r="DMI4" s="46"/>
      <c r="DMJ4" s="46"/>
      <c r="DMK4" s="46"/>
      <c r="DML4" s="46"/>
      <c r="DMM4" s="46"/>
      <c r="DMN4" s="46"/>
      <c r="DMO4" s="46"/>
      <c r="DMP4" s="46"/>
      <c r="DMQ4" s="46"/>
      <c r="DMR4" s="46"/>
      <c r="DMS4" s="46"/>
      <c r="DMT4" s="46"/>
      <c r="DMU4" s="46"/>
      <c r="DMV4" s="46"/>
      <c r="DMW4" s="46"/>
      <c r="DMX4" s="46"/>
      <c r="DMY4" s="46"/>
      <c r="DMZ4" s="46"/>
      <c r="DNA4" s="46"/>
      <c r="DNB4" s="46"/>
      <c r="DNC4" s="46"/>
      <c r="DND4" s="46"/>
      <c r="DNE4" s="46"/>
      <c r="DNF4" s="46"/>
      <c r="DNG4" s="46"/>
      <c r="DNH4" s="46"/>
      <c r="DNI4" s="46"/>
      <c r="DNJ4" s="46"/>
      <c r="DNK4" s="46"/>
      <c r="DNL4" s="46"/>
      <c r="DNM4" s="46"/>
      <c r="DNN4" s="46"/>
      <c r="DNO4" s="46"/>
      <c r="DNP4" s="46"/>
      <c r="DNQ4" s="46"/>
      <c r="DNR4" s="46"/>
      <c r="DNS4" s="46"/>
      <c r="DNT4" s="46"/>
      <c r="DNU4" s="46"/>
      <c r="DNV4" s="46"/>
      <c r="DNW4" s="46"/>
      <c r="DNX4" s="46"/>
      <c r="DNY4" s="46"/>
      <c r="DNZ4" s="46"/>
      <c r="DOA4" s="46"/>
      <c r="DOB4" s="46"/>
      <c r="DOC4" s="46"/>
      <c r="DOD4" s="46"/>
      <c r="DOE4" s="46"/>
      <c r="DOF4" s="46"/>
      <c r="DOG4" s="46"/>
      <c r="DOH4" s="46"/>
      <c r="DOI4" s="46"/>
      <c r="DOJ4" s="46"/>
      <c r="DOK4" s="46"/>
      <c r="DOL4" s="46"/>
      <c r="DOM4" s="46"/>
      <c r="DON4" s="46"/>
      <c r="DOO4" s="46"/>
      <c r="DOP4" s="46"/>
      <c r="DOQ4" s="46"/>
      <c r="DOR4" s="46"/>
      <c r="DOS4" s="46"/>
      <c r="DOT4" s="46"/>
      <c r="DOU4" s="46"/>
      <c r="DOV4" s="46"/>
      <c r="DOW4" s="46"/>
      <c r="DOX4" s="46"/>
      <c r="DOY4" s="46"/>
      <c r="DOZ4" s="46"/>
      <c r="DPA4" s="46"/>
      <c r="DPB4" s="46"/>
      <c r="DPC4" s="46"/>
      <c r="DPD4" s="46"/>
      <c r="DPE4" s="46"/>
      <c r="DPF4" s="46"/>
      <c r="DPG4" s="46"/>
      <c r="DPH4" s="46"/>
      <c r="DPI4" s="46"/>
      <c r="DPJ4" s="46"/>
      <c r="DPK4" s="46"/>
      <c r="DPL4" s="46"/>
      <c r="DPM4" s="46"/>
      <c r="DPN4" s="46"/>
      <c r="DPO4" s="46"/>
      <c r="DPP4" s="46"/>
      <c r="DPQ4" s="46"/>
      <c r="DPR4" s="46"/>
      <c r="DPS4" s="46"/>
      <c r="DPT4" s="46"/>
      <c r="DPU4" s="46"/>
      <c r="DPV4" s="46"/>
      <c r="DPW4" s="46"/>
      <c r="DPX4" s="46"/>
      <c r="DPY4" s="46"/>
      <c r="DPZ4" s="46"/>
      <c r="DQA4" s="46"/>
      <c r="DQB4" s="46"/>
      <c r="DQC4" s="46"/>
      <c r="DQD4" s="46"/>
      <c r="DQE4" s="46"/>
      <c r="DQF4" s="46"/>
      <c r="DQG4" s="46"/>
      <c r="DQH4" s="46"/>
      <c r="DQI4" s="46"/>
      <c r="DQJ4" s="46"/>
      <c r="DQK4" s="46"/>
      <c r="DQL4" s="46"/>
      <c r="DQM4" s="46"/>
      <c r="DQN4" s="46"/>
      <c r="DQO4" s="46"/>
      <c r="DQP4" s="46"/>
      <c r="DQQ4" s="46"/>
      <c r="DQR4" s="46"/>
      <c r="DQS4" s="46"/>
      <c r="DQT4" s="46"/>
      <c r="DQU4" s="46"/>
      <c r="DQV4" s="46"/>
      <c r="DQW4" s="46"/>
      <c r="DQX4" s="46"/>
      <c r="DQY4" s="46"/>
      <c r="DQZ4" s="46"/>
      <c r="DRA4" s="46"/>
      <c r="DRB4" s="46"/>
      <c r="DRC4" s="46"/>
      <c r="DRD4" s="46"/>
      <c r="DRE4" s="46"/>
      <c r="DRF4" s="46"/>
      <c r="DRG4" s="46"/>
      <c r="DRH4" s="46"/>
      <c r="DRI4" s="46"/>
      <c r="DRJ4" s="46"/>
      <c r="DRK4" s="46"/>
      <c r="DRL4" s="46"/>
      <c r="DRM4" s="46"/>
      <c r="DRN4" s="46"/>
      <c r="DRO4" s="46"/>
      <c r="DRP4" s="46"/>
      <c r="DRQ4" s="46"/>
      <c r="DRR4" s="46"/>
      <c r="DRS4" s="46"/>
      <c r="DRT4" s="46"/>
      <c r="DRU4" s="46"/>
      <c r="DRV4" s="46"/>
      <c r="DRW4" s="46"/>
      <c r="DRX4" s="46"/>
      <c r="DRY4" s="46"/>
      <c r="DRZ4" s="46"/>
      <c r="DSA4" s="46"/>
      <c r="DSB4" s="46"/>
      <c r="DSC4" s="46"/>
      <c r="DSD4" s="46"/>
      <c r="DSE4" s="46"/>
      <c r="DSF4" s="46"/>
      <c r="DSG4" s="46"/>
      <c r="DSH4" s="46"/>
      <c r="DSI4" s="46"/>
      <c r="DSJ4" s="46"/>
      <c r="DSK4" s="46"/>
      <c r="DSL4" s="46"/>
      <c r="DSM4" s="46"/>
      <c r="DSN4" s="46"/>
      <c r="DSO4" s="46"/>
      <c r="DSP4" s="46"/>
      <c r="DSQ4" s="46"/>
      <c r="DSR4" s="46"/>
      <c r="DSS4" s="46"/>
      <c r="DST4" s="46"/>
      <c r="DSU4" s="46"/>
      <c r="DSV4" s="46"/>
      <c r="DSW4" s="46"/>
      <c r="DSX4" s="46"/>
      <c r="DSY4" s="46"/>
      <c r="DSZ4" s="46"/>
      <c r="DTA4" s="46"/>
      <c r="DTB4" s="46"/>
      <c r="DTC4" s="46"/>
      <c r="DTD4" s="46"/>
      <c r="DTE4" s="46"/>
      <c r="DTF4" s="46"/>
      <c r="DTG4" s="46"/>
      <c r="DTH4" s="46"/>
      <c r="DTI4" s="46"/>
      <c r="DTJ4" s="46"/>
      <c r="DTK4" s="46"/>
      <c r="DTL4" s="46"/>
      <c r="DTM4" s="46"/>
      <c r="DTN4" s="46"/>
      <c r="DTO4" s="46"/>
      <c r="DTP4" s="46"/>
      <c r="DTQ4" s="46"/>
      <c r="DTR4" s="46"/>
      <c r="DTS4" s="46"/>
      <c r="DTT4" s="46"/>
      <c r="DTU4" s="46"/>
      <c r="DTV4" s="46"/>
      <c r="DTW4" s="46"/>
      <c r="DTX4" s="46"/>
      <c r="DTY4" s="46"/>
      <c r="DTZ4" s="46"/>
      <c r="DUA4" s="46"/>
      <c r="DUB4" s="46"/>
      <c r="DUC4" s="46"/>
      <c r="DUD4" s="46"/>
      <c r="DUE4" s="46"/>
      <c r="DUF4" s="46"/>
      <c r="DUG4" s="46"/>
      <c r="DUH4" s="46"/>
      <c r="DUI4" s="46"/>
      <c r="DUJ4" s="46"/>
      <c r="DUK4" s="46"/>
      <c r="DUL4" s="46"/>
      <c r="DUM4" s="46"/>
      <c r="DUN4" s="46"/>
      <c r="DUO4" s="46"/>
      <c r="DUP4" s="46"/>
      <c r="DUQ4" s="46"/>
      <c r="DUR4" s="46"/>
      <c r="DUS4" s="46"/>
      <c r="DUT4" s="46"/>
      <c r="DUU4" s="46"/>
      <c r="DUV4" s="46"/>
      <c r="DUW4" s="46"/>
      <c r="DUX4" s="46"/>
      <c r="DUY4" s="46"/>
      <c r="DUZ4" s="46"/>
      <c r="DVA4" s="46"/>
      <c r="DVB4" s="46"/>
      <c r="DVC4" s="46"/>
      <c r="DVD4" s="46"/>
      <c r="DVE4" s="46"/>
      <c r="DVF4" s="46"/>
      <c r="DVG4" s="46"/>
      <c r="DVH4" s="46"/>
      <c r="DVI4" s="46"/>
      <c r="DVJ4" s="46"/>
      <c r="DVK4" s="46"/>
      <c r="DVL4" s="46"/>
      <c r="DVM4" s="46"/>
      <c r="DVN4" s="46"/>
      <c r="DVO4" s="46"/>
      <c r="DVP4" s="46"/>
      <c r="DVQ4" s="46"/>
      <c r="DVR4" s="46"/>
      <c r="DVS4" s="46"/>
      <c r="DVT4" s="46"/>
      <c r="DVU4" s="46"/>
      <c r="DVV4" s="46"/>
      <c r="DVW4" s="46"/>
      <c r="DVX4" s="46"/>
      <c r="DVY4" s="46"/>
      <c r="DVZ4" s="46"/>
      <c r="DWA4" s="46"/>
      <c r="DWB4" s="46"/>
      <c r="DWC4" s="46"/>
      <c r="DWD4" s="46"/>
      <c r="DWE4" s="46"/>
      <c r="DWF4" s="46"/>
      <c r="DWG4" s="46"/>
      <c r="DWH4" s="46"/>
      <c r="DWI4" s="46"/>
      <c r="DWJ4" s="46"/>
      <c r="DWK4" s="46"/>
      <c r="DWL4" s="46"/>
      <c r="DWM4" s="46"/>
      <c r="DWN4" s="46"/>
      <c r="DWO4" s="46"/>
      <c r="DWP4" s="46"/>
      <c r="DWQ4" s="46"/>
      <c r="DWR4" s="46"/>
      <c r="DWS4" s="46"/>
      <c r="DWT4" s="46"/>
      <c r="DWU4" s="46"/>
      <c r="DWV4" s="46"/>
      <c r="DWW4" s="46"/>
      <c r="DWX4" s="46"/>
      <c r="DWY4" s="46"/>
      <c r="DWZ4" s="46"/>
      <c r="DXA4" s="46"/>
      <c r="DXB4" s="46"/>
      <c r="DXC4" s="46"/>
      <c r="DXD4" s="46"/>
      <c r="DXE4" s="46"/>
      <c r="DXF4" s="46"/>
      <c r="DXG4" s="46"/>
      <c r="DXH4" s="46"/>
      <c r="DXI4" s="46"/>
      <c r="DXJ4" s="46"/>
      <c r="DXK4" s="46"/>
      <c r="DXL4" s="46"/>
      <c r="DXM4" s="46"/>
      <c r="DXN4" s="46"/>
      <c r="DXO4" s="46"/>
      <c r="DXP4" s="46"/>
      <c r="DXQ4" s="46"/>
      <c r="DXR4" s="46"/>
      <c r="DXS4" s="46"/>
      <c r="DXT4" s="46"/>
      <c r="DXU4" s="46"/>
      <c r="DXV4" s="46"/>
      <c r="DXW4" s="46"/>
      <c r="DXX4" s="46"/>
      <c r="DXY4" s="46"/>
      <c r="DXZ4" s="46"/>
      <c r="DYA4" s="46"/>
      <c r="DYB4" s="46"/>
      <c r="DYC4" s="46"/>
      <c r="DYD4" s="46"/>
      <c r="DYE4" s="46"/>
      <c r="DYF4" s="46"/>
      <c r="DYG4" s="46"/>
      <c r="DYH4" s="46"/>
      <c r="DYI4" s="46"/>
      <c r="DYJ4" s="46"/>
      <c r="DYK4" s="46"/>
      <c r="DYL4" s="46"/>
      <c r="DYM4" s="46"/>
      <c r="DYN4" s="46"/>
      <c r="DYO4" s="46"/>
      <c r="DYP4" s="46"/>
      <c r="DYQ4" s="46"/>
      <c r="DYR4" s="46"/>
      <c r="DYS4" s="46"/>
      <c r="DYT4" s="46"/>
      <c r="DYU4" s="46"/>
      <c r="DYV4" s="46"/>
      <c r="DYW4" s="46"/>
      <c r="DYX4" s="46"/>
      <c r="DYY4" s="46"/>
      <c r="DYZ4" s="46"/>
      <c r="DZA4" s="46"/>
      <c r="DZB4" s="46"/>
      <c r="DZC4" s="46"/>
      <c r="DZD4" s="46"/>
      <c r="DZE4" s="46"/>
      <c r="DZF4" s="46"/>
      <c r="DZG4" s="46"/>
      <c r="DZH4" s="46"/>
      <c r="DZI4" s="46"/>
      <c r="DZJ4" s="46"/>
      <c r="DZK4" s="46"/>
      <c r="DZL4" s="46"/>
      <c r="DZM4" s="46"/>
      <c r="DZN4" s="46"/>
      <c r="DZO4" s="46"/>
      <c r="DZP4" s="46"/>
      <c r="DZQ4" s="46"/>
      <c r="DZR4" s="46"/>
      <c r="DZS4" s="46"/>
      <c r="DZT4" s="46"/>
      <c r="DZU4" s="46"/>
      <c r="DZV4" s="46"/>
      <c r="DZW4" s="46"/>
      <c r="DZX4" s="46"/>
      <c r="DZY4" s="46"/>
      <c r="DZZ4" s="46"/>
      <c r="EAA4" s="46"/>
      <c r="EAB4" s="46"/>
      <c r="EAC4" s="46"/>
      <c r="EAD4" s="46"/>
      <c r="EAE4" s="46"/>
      <c r="EAF4" s="46"/>
      <c r="EAG4" s="46"/>
      <c r="EAH4" s="46"/>
      <c r="EAI4" s="46"/>
      <c r="EAJ4" s="46"/>
      <c r="EAK4" s="46"/>
      <c r="EAL4" s="46"/>
      <c r="EAM4" s="46"/>
      <c r="EAN4" s="46"/>
      <c r="EAO4" s="46"/>
      <c r="EAP4" s="46"/>
      <c r="EAQ4" s="46"/>
      <c r="EAR4" s="46"/>
      <c r="EAS4" s="46"/>
      <c r="EAT4" s="46"/>
      <c r="EAU4" s="46"/>
      <c r="EAV4" s="46"/>
      <c r="EAW4" s="46"/>
      <c r="EAX4" s="46"/>
      <c r="EAY4" s="46"/>
      <c r="EAZ4" s="46"/>
      <c r="EBA4" s="46"/>
      <c r="EBB4" s="46"/>
      <c r="EBC4" s="46"/>
      <c r="EBD4" s="46"/>
      <c r="EBE4" s="46"/>
      <c r="EBF4" s="46"/>
      <c r="EBG4" s="46"/>
      <c r="EBH4" s="46"/>
      <c r="EBI4" s="46"/>
      <c r="EBJ4" s="46"/>
      <c r="EBK4" s="46"/>
      <c r="EBL4" s="46"/>
      <c r="EBM4" s="46"/>
      <c r="EBN4" s="46"/>
      <c r="EBO4" s="46"/>
      <c r="EBP4" s="46"/>
      <c r="EBQ4" s="46"/>
      <c r="EBR4" s="46"/>
      <c r="EBS4" s="46"/>
      <c r="EBT4" s="46"/>
      <c r="EBU4" s="46"/>
      <c r="EBV4" s="46"/>
      <c r="EBW4" s="46"/>
      <c r="EBX4" s="46"/>
      <c r="EBY4" s="46"/>
      <c r="EBZ4" s="46"/>
      <c r="ECA4" s="46"/>
      <c r="ECB4" s="46"/>
      <c r="ECC4" s="46"/>
      <c r="ECD4" s="46"/>
      <c r="ECE4" s="46"/>
      <c r="ECF4" s="46"/>
      <c r="ECG4" s="46"/>
      <c r="ECH4" s="46"/>
      <c r="ECI4" s="46"/>
      <c r="ECJ4" s="46"/>
      <c r="ECK4" s="46"/>
      <c r="ECL4" s="46"/>
      <c r="ECM4" s="46"/>
      <c r="ECN4" s="46"/>
      <c r="ECO4" s="46"/>
      <c r="ECP4" s="46"/>
      <c r="ECQ4" s="46"/>
      <c r="ECR4" s="46"/>
      <c r="ECS4" s="46"/>
      <c r="ECT4" s="46"/>
      <c r="ECU4" s="46"/>
      <c r="ECV4" s="46"/>
      <c r="ECW4" s="46"/>
      <c r="ECX4" s="46"/>
      <c r="ECY4" s="46"/>
      <c r="ECZ4" s="46"/>
      <c r="EDA4" s="46"/>
      <c r="EDB4" s="46"/>
      <c r="EDC4" s="46"/>
      <c r="EDD4" s="46"/>
      <c r="EDE4" s="46"/>
      <c r="EDF4" s="46"/>
      <c r="EDG4" s="46"/>
      <c r="EDH4" s="46"/>
      <c r="EDI4" s="46"/>
      <c r="EDJ4" s="46"/>
      <c r="EDK4" s="46"/>
      <c r="EDL4" s="46"/>
      <c r="EDM4" s="46"/>
      <c r="EDN4" s="46"/>
      <c r="EDO4" s="46"/>
      <c r="EDP4" s="46"/>
      <c r="EDQ4" s="46"/>
      <c r="EDR4" s="46"/>
      <c r="EDS4" s="46"/>
      <c r="EDT4" s="46"/>
      <c r="EDU4" s="46"/>
      <c r="EDV4" s="46"/>
      <c r="EDW4" s="46"/>
      <c r="EDX4" s="46"/>
      <c r="EDY4" s="46"/>
      <c r="EDZ4" s="46"/>
      <c r="EEA4" s="46"/>
      <c r="EEB4" s="46"/>
      <c r="EEC4" s="46"/>
      <c r="EED4" s="46"/>
      <c r="EEE4" s="46"/>
      <c r="EEF4" s="46"/>
      <c r="EEG4" s="46"/>
      <c r="EEH4" s="46"/>
      <c r="EEI4" s="46"/>
      <c r="EEJ4" s="46"/>
      <c r="EEK4" s="46"/>
      <c r="EEL4" s="46"/>
      <c r="EEM4" s="46"/>
      <c r="EEN4" s="46"/>
      <c r="EEO4" s="46"/>
      <c r="EEP4" s="46"/>
      <c r="EEQ4" s="46"/>
      <c r="EER4" s="46"/>
      <c r="EES4" s="46"/>
      <c r="EET4" s="46"/>
      <c r="EEU4" s="46"/>
      <c r="EEV4" s="46"/>
      <c r="EEW4" s="46"/>
      <c r="EEX4" s="46"/>
      <c r="EEY4" s="46"/>
      <c r="EEZ4" s="46"/>
      <c r="EFA4" s="46"/>
      <c r="EFB4" s="46"/>
      <c r="EFC4" s="46"/>
      <c r="EFD4" s="46"/>
      <c r="EFE4" s="46"/>
      <c r="EFF4" s="46"/>
      <c r="EFG4" s="46"/>
      <c r="EFH4" s="46"/>
      <c r="EFI4" s="46"/>
      <c r="EFJ4" s="46"/>
      <c r="EFK4" s="46"/>
      <c r="EFL4" s="46"/>
      <c r="EFM4" s="46"/>
      <c r="EFN4" s="46"/>
      <c r="EFO4" s="46"/>
      <c r="EFP4" s="46"/>
      <c r="EFQ4" s="46"/>
      <c r="EFR4" s="46"/>
      <c r="EFS4" s="46"/>
      <c r="EFT4" s="46"/>
      <c r="EFU4" s="46"/>
      <c r="EFV4" s="46"/>
      <c r="EFW4" s="46"/>
      <c r="EFX4" s="46"/>
      <c r="EFY4" s="46"/>
      <c r="EFZ4" s="46"/>
      <c r="EGA4" s="46"/>
      <c r="EGB4" s="46"/>
      <c r="EGC4" s="46"/>
      <c r="EGD4" s="46"/>
      <c r="EGE4" s="46"/>
      <c r="EGF4" s="46"/>
      <c r="EGG4" s="46"/>
      <c r="EGH4" s="46"/>
      <c r="EGI4" s="46"/>
      <c r="EGJ4" s="46"/>
      <c r="EGK4" s="46"/>
      <c r="EGL4" s="46"/>
      <c r="EGM4" s="46"/>
      <c r="EGN4" s="46"/>
      <c r="EGO4" s="46"/>
      <c r="EGP4" s="46"/>
      <c r="EGQ4" s="46"/>
      <c r="EGR4" s="46"/>
      <c r="EGS4" s="46"/>
      <c r="EGT4" s="46"/>
      <c r="EGU4" s="46"/>
      <c r="EGV4" s="46"/>
      <c r="EGW4" s="46"/>
      <c r="EGX4" s="46"/>
      <c r="EGY4" s="46"/>
      <c r="EGZ4" s="46"/>
      <c r="EHA4" s="46"/>
      <c r="EHB4" s="46"/>
      <c r="EHC4" s="46"/>
      <c r="EHD4" s="46"/>
      <c r="EHE4" s="46"/>
      <c r="EHF4" s="46"/>
      <c r="EHG4" s="46"/>
      <c r="EHH4" s="46"/>
      <c r="EHI4" s="46"/>
      <c r="EHJ4" s="46"/>
      <c r="EHK4" s="46"/>
      <c r="EHL4" s="46"/>
      <c r="EHM4" s="46"/>
      <c r="EHN4" s="46"/>
      <c r="EHO4" s="46"/>
      <c r="EHP4" s="46"/>
      <c r="EHQ4" s="46"/>
      <c r="EHR4" s="46"/>
      <c r="EHS4" s="46"/>
      <c r="EHT4" s="46"/>
      <c r="EHU4" s="46"/>
      <c r="EHV4" s="46"/>
      <c r="EHW4" s="46"/>
      <c r="EHX4" s="46"/>
      <c r="EHY4" s="46"/>
      <c r="EHZ4" s="46"/>
      <c r="EIA4" s="46"/>
      <c r="EIB4" s="46"/>
      <c r="EIC4" s="46"/>
      <c r="EID4" s="46"/>
      <c r="EIE4" s="46"/>
      <c r="EIF4" s="46"/>
      <c r="EIG4" s="46"/>
      <c r="EIH4" s="46"/>
      <c r="EII4" s="46"/>
      <c r="EIJ4" s="46"/>
      <c r="EIK4" s="46"/>
      <c r="EIL4" s="46"/>
      <c r="EIM4" s="46"/>
      <c r="EIN4" s="46"/>
      <c r="EIO4" s="46"/>
      <c r="EIP4" s="46"/>
      <c r="EIQ4" s="46"/>
      <c r="EIR4" s="46"/>
      <c r="EIS4" s="46"/>
      <c r="EIT4" s="46"/>
      <c r="EIU4" s="46"/>
      <c r="EIV4" s="46"/>
      <c r="EIW4" s="46"/>
      <c r="EIX4" s="46"/>
      <c r="EIY4" s="46"/>
      <c r="EIZ4" s="46"/>
      <c r="EJA4" s="46"/>
      <c r="EJB4" s="46"/>
      <c r="EJC4" s="46"/>
      <c r="EJD4" s="46"/>
      <c r="EJE4" s="46"/>
      <c r="EJF4" s="46"/>
      <c r="EJG4" s="46"/>
      <c r="EJH4" s="46"/>
      <c r="EJI4" s="46"/>
      <c r="EJJ4" s="46"/>
      <c r="EJK4" s="46"/>
      <c r="EJL4" s="46"/>
      <c r="EJM4" s="46"/>
      <c r="EJN4" s="46"/>
      <c r="EJO4" s="46"/>
      <c r="EJP4" s="46"/>
      <c r="EJQ4" s="46"/>
      <c r="EJR4" s="46"/>
      <c r="EJS4" s="46"/>
      <c r="EJT4" s="46"/>
      <c r="EJU4" s="46"/>
      <c r="EJV4" s="46"/>
      <c r="EJW4" s="46"/>
      <c r="EJX4" s="46"/>
      <c r="EJY4" s="46"/>
      <c r="EJZ4" s="46"/>
      <c r="EKA4" s="46"/>
      <c r="EKB4" s="46"/>
      <c r="EKC4" s="46"/>
      <c r="EKD4" s="46"/>
      <c r="EKE4" s="46"/>
      <c r="EKF4" s="46"/>
      <c r="EKG4" s="46"/>
      <c r="EKH4" s="46"/>
      <c r="EKI4" s="46"/>
      <c r="EKJ4" s="46"/>
      <c r="EKK4" s="46"/>
      <c r="EKL4" s="46"/>
      <c r="EKM4" s="46"/>
      <c r="EKN4" s="46"/>
      <c r="EKO4" s="46"/>
      <c r="EKP4" s="46"/>
      <c r="EKQ4" s="46"/>
      <c r="EKR4" s="46"/>
      <c r="EKS4" s="46"/>
      <c r="EKT4" s="46"/>
      <c r="EKU4" s="46"/>
      <c r="EKV4" s="46"/>
      <c r="EKW4" s="46"/>
      <c r="EKX4" s="46"/>
      <c r="EKY4" s="46"/>
      <c r="EKZ4" s="46"/>
      <c r="ELA4" s="46"/>
      <c r="ELB4" s="46"/>
      <c r="ELC4" s="46"/>
      <c r="ELD4" s="46"/>
      <c r="ELE4" s="46"/>
      <c r="ELF4" s="46"/>
      <c r="ELG4" s="46"/>
      <c r="ELH4" s="46"/>
      <c r="ELI4" s="46"/>
      <c r="ELJ4" s="46"/>
      <c r="ELK4" s="46"/>
      <c r="ELL4" s="46"/>
      <c r="ELM4" s="46"/>
      <c r="ELN4" s="46"/>
      <c r="ELO4" s="46"/>
      <c r="ELP4" s="46"/>
      <c r="ELQ4" s="46"/>
      <c r="ELR4" s="46"/>
      <c r="ELS4" s="46"/>
      <c r="ELT4" s="46"/>
      <c r="ELU4" s="46"/>
      <c r="ELV4" s="46"/>
      <c r="ELW4" s="46"/>
      <c r="ELX4" s="46"/>
      <c r="ELY4" s="46"/>
      <c r="ELZ4" s="46"/>
      <c r="EMA4" s="46"/>
      <c r="EMB4" s="46"/>
      <c r="EMC4" s="46"/>
      <c r="EMD4" s="46"/>
      <c r="EME4" s="46"/>
      <c r="EMF4" s="46"/>
      <c r="EMG4" s="46"/>
      <c r="EMH4" s="46"/>
      <c r="EMI4" s="46"/>
      <c r="EMJ4" s="46"/>
      <c r="EMK4" s="46"/>
      <c r="EML4" s="46"/>
      <c r="EMM4" s="46"/>
      <c r="EMN4" s="46"/>
      <c r="EMO4" s="46"/>
      <c r="EMP4" s="46"/>
      <c r="EMQ4" s="46"/>
      <c r="EMR4" s="46"/>
      <c r="EMS4" s="46"/>
      <c r="EMT4" s="46"/>
      <c r="EMU4" s="46"/>
      <c r="EMV4" s="46"/>
      <c r="EMW4" s="46"/>
      <c r="EMX4" s="46"/>
      <c r="EMY4" s="46"/>
      <c r="EMZ4" s="46"/>
      <c r="ENA4" s="46"/>
      <c r="ENB4" s="46"/>
      <c r="ENC4" s="46"/>
      <c r="END4" s="46"/>
      <c r="ENE4" s="46"/>
      <c r="ENF4" s="46"/>
      <c r="ENG4" s="46"/>
      <c r="ENH4" s="46"/>
      <c r="ENI4" s="46"/>
      <c r="ENJ4" s="46"/>
      <c r="ENK4" s="46"/>
      <c r="ENL4" s="46"/>
      <c r="ENM4" s="46"/>
      <c r="ENN4" s="46"/>
      <c r="ENO4" s="46"/>
      <c r="ENP4" s="46"/>
      <c r="ENQ4" s="46"/>
      <c r="ENR4" s="46"/>
      <c r="ENS4" s="46"/>
      <c r="ENT4" s="46"/>
      <c r="ENU4" s="46"/>
      <c r="ENV4" s="46"/>
      <c r="ENW4" s="46"/>
      <c r="ENX4" s="46"/>
      <c r="ENY4" s="46"/>
      <c r="ENZ4" s="46"/>
      <c r="EOA4" s="46"/>
      <c r="EOB4" s="46"/>
      <c r="EOC4" s="46"/>
      <c r="EOD4" s="46"/>
      <c r="EOE4" s="46"/>
      <c r="EOF4" s="46"/>
      <c r="EOG4" s="46"/>
      <c r="EOH4" s="46"/>
      <c r="EOI4" s="46"/>
      <c r="EOJ4" s="46"/>
      <c r="EOK4" s="46"/>
      <c r="EOL4" s="46"/>
      <c r="EOM4" s="46"/>
      <c r="EON4" s="46"/>
      <c r="EOO4" s="46"/>
      <c r="EOP4" s="46"/>
      <c r="EOQ4" s="46"/>
      <c r="EOR4" s="46"/>
      <c r="EOS4" s="46"/>
      <c r="EOT4" s="46"/>
      <c r="EOU4" s="46"/>
      <c r="EOV4" s="46"/>
      <c r="EOW4" s="46"/>
      <c r="EOX4" s="46"/>
      <c r="EOY4" s="46"/>
      <c r="EOZ4" s="46"/>
      <c r="EPA4" s="46"/>
      <c r="EPB4" s="46"/>
      <c r="EPC4" s="46"/>
      <c r="EPD4" s="46"/>
      <c r="EPE4" s="46"/>
      <c r="EPF4" s="46"/>
      <c r="EPG4" s="46"/>
      <c r="EPH4" s="46"/>
      <c r="EPI4" s="46"/>
      <c r="EPJ4" s="46"/>
      <c r="EPK4" s="46"/>
      <c r="EPL4" s="46"/>
      <c r="EPM4" s="46"/>
      <c r="EPN4" s="46"/>
      <c r="EPO4" s="46"/>
      <c r="EPP4" s="46"/>
      <c r="EPQ4" s="46"/>
      <c r="EPR4" s="46"/>
      <c r="EPS4" s="46"/>
      <c r="EPT4" s="46"/>
      <c r="EPU4" s="46"/>
      <c r="EPV4" s="46"/>
      <c r="EPW4" s="46"/>
      <c r="EPX4" s="46"/>
      <c r="EPY4" s="46"/>
      <c r="EPZ4" s="46"/>
      <c r="EQA4" s="46"/>
      <c r="EQB4" s="46"/>
      <c r="EQC4" s="46"/>
      <c r="EQD4" s="46"/>
      <c r="EQE4" s="46"/>
      <c r="EQF4" s="46"/>
      <c r="EQG4" s="46"/>
      <c r="EQH4" s="46"/>
      <c r="EQI4" s="46"/>
      <c r="EQJ4" s="46"/>
      <c r="EQK4" s="46"/>
      <c r="EQL4" s="46"/>
      <c r="EQM4" s="46"/>
      <c r="EQN4" s="46"/>
      <c r="EQO4" s="46"/>
      <c r="EQP4" s="46"/>
      <c r="EQQ4" s="46"/>
      <c r="EQR4" s="46"/>
      <c r="EQS4" s="46"/>
      <c r="EQT4" s="46"/>
      <c r="EQU4" s="46"/>
      <c r="EQV4" s="46"/>
      <c r="EQW4" s="46"/>
      <c r="EQX4" s="46"/>
      <c r="EQY4" s="46"/>
      <c r="EQZ4" s="46"/>
      <c r="ERA4" s="46"/>
      <c r="ERB4" s="46"/>
      <c r="ERC4" s="46"/>
      <c r="ERD4" s="46"/>
      <c r="ERE4" s="46"/>
      <c r="ERF4" s="46"/>
      <c r="ERG4" s="46"/>
      <c r="ERH4" s="46"/>
      <c r="ERI4" s="46"/>
      <c r="ERJ4" s="46"/>
      <c r="ERK4" s="46"/>
      <c r="ERL4" s="46"/>
      <c r="ERM4" s="46"/>
      <c r="ERN4" s="46"/>
      <c r="ERO4" s="46"/>
      <c r="ERP4" s="46"/>
      <c r="ERQ4" s="46"/>
      <c r="ERR4" s="46"/>
      <c r="ERS4" s="46"/>
      <c r="ERT4" s="46"/>
      <c r="ERU4" s="46"/>
      <c r="ERV4" s="46"/>
      <c r="ERW4" s="46"/>
      <c r="ERX4" s="46"/>
      <c r="ERY4" s="46"/>
      <c r="ERZ4" s="46"/>
      <c r="ESA4" s="46"/>
      <c r="ESB4" s="46"/>
      <c r="ESC4" s="46"/>
      <c r="ESD4" s="46"/>
      <c r="ESE4" s="46"/>
      <c r="ESF4" s="46"/>
      <c r="ESG4" s="46"/>
      <c r="ESH4" s="46"/>
      <c r="ESI4" s="46"/>
      <c r="ESJ4" s="46"/>
      <c r="ESK4" s="46"/>
      <c r="ESL4" s="46"/>
      <c r="ESM4" s="46"/>
      <c r="ESN4" s="46"/>
      <c r="ESO4" s="46"/>
      <c r="ESP4" s="46"/>
      <c r="ESQ4" s="46"/>
      <c r="ESR4" s="46"/>
      <c r="ESS4" s="46"/>
      <c r="EST4" s="46"/>
      <c r="ESU4" s="46"/>
      <c r="ESV4" s="46"/>
      <c r="ESW4" s="46"/>
      <c r="ESX4" s="46"/>
      <c r="ESY4" s="46"/>
      <c r="ESZ4" s="46"/>
      <c r="ETA4" s="46"/>
      <c r="ETB4" s="46"/>
      <c r="ETC4" s="46"/>
      <c r="ETD4" s="46"/>
      <c r="ETE4" s="46"/>
      <c r="ETF4" s="46"/>
      <c r="ETG4" s="46"/>
      <c r="ETH4" s="46"/>
      <c r="ETI4" s="46"/>
      <c r="ETJ4" s="46"/>
      <c r="ETK4" s="46"/>
      <c r="ETL4" s="46"/>
      <c r="ETM4" s="46"/>
      <c r="ETN4" s="46"/>
      <c r="ETO4" s="46"/>
      <c r="ETP4" s="46"/>
      <c r="ETQ4" s="46"/>
      <c r="ETR4" s="46"/>
      <c r="ETS4" s="46"/>
      <c r="ETT4" s="46"/>
      <c r="ETU4" s="46"/>
      <c r="ETV4" s="46"/>
      <c r="ETW4" s="46"/>
      <c r="ETX4" s="46"/>
      <c r="ETY4" s="46"/>
      <c r="ETZ4" s="46"/>
      <c r="EUA4" s="46"/>
      <c r="EUB4" s="46"/>
      <c r="EUC4" s="46"/>
      <c r="EUD4" s="46"/>
      <c r="EUE4" s="46"/>
      <c r="EUF4" s="46"/>
      <c r="EUG4" s="46"/>
      <c r="EUH4" s="46"/>
      <c r="EUI4" s="46"/>
      <c r="EUJ4" s="46"/>
      <c r="EUK4" s="46"/>
      <c r="EUL4" s="46"/>
      <c r="EUM4" s="46"/>
      <c r="EUN4" s="46"/>
      <c r="EUO4" s="46"/>
      <c r="EUP4" s="46"/>
      <c r="EUQ4" s="46"/>
      <c r="EUR4" s="46"/>
      <c r="EUS4" s="46"/>
      <c r="EUT4" s="46"/>
      <c r="EUU4" s="46"/>
      <c r="EUV4" s="46"/>
      <c r="EUW4" s="46"/>
      <c r="EUX4" s="46"/>
      <c r="EUY4" s="46"/>
      <c r="EUZ4" s="46"/>
      <c r="EVA4" s="46"/>
      <c r="EVB4" s="46"/>
      <c r="EVC4" s="46"/>
      <c r="EVD4" s="46"/>
      <c r="EVE4" s="46"/>
      <c r="EVF4" s="46"/>
      <c r="EVG4" s="46"/>
      <c r="EVH4" s="46"/>
      <c r="EVI4" s="46"/>
      <c r="EVJ4" s="46"/>
      <c r="EVK4" s="46"/>
      <c r="EVL4" s="46"/>
      <c r="EVM4" s="46"/>
      <c r="EVN4" s="46"/>
      <c r="EVO4" s="46"/>
      <c r="EVP4" s="46"/>
      <c r="EVQ4" s="46"/>
      <c r="EVR4" s="46"/>
      <c r="EVS4" s="46"/>
      <c r="EVT4" s="46"/>
      <c r="EVU4" s="46"/>
      <c r="EVV4" s="46"/>
      <c r="EVW4" s="46"/>
      <c r="EVX4" s="46"/>
      <c r="EVY4" s="46"/>
      <c r="EVZ4" s="46"/>
      <c r="EWA4" s="46"/>
      <c r="EWB4" s="46"/>
      <c r="EWC4" s="46"/>
      <c r="EWD4" s="46"/>
      <c r="EWE4" s="46"/>
      <c r="EWF4" s="46"/>
      <c r="EWG4" s="46"/>
      <c r="EWH4" s="46"/>
      <c r="EWI4" s="46"/>
      <c r="EWJ4" s="46"/>
      <c r="EWK4" s="46"/>
      <c r="EWL4" s="46"/>
      <c r="EWM4" s="46"/>
      <c r="EWN4" s="46"/>
      <c r="EWO4" s="46"/>
      <c r="EWP4" s="46"/>
      <c r="EWQ4" s="46"/>
      <c r="EWR4" s="46"/>
      <c r="EWS4" s="46"/>
      <c r="EWT4" s="46"/>
      <c r="EWU4" s="46"/>
      <c r="EWV4" s="46"/>
      <c r="EWW4" s="46"/>
      <c r="EWX4" s="46"/>
      <c r="EWY4" s="46"/>
      <c r="EWZ4" s="46"/>
      <c r="EXA4" s="46"/>
      <c r="EXB4" s="46"/>
      <c r="EXC4" s="46"/>
      <c r="EXD4" s="46"/>
      <c r="EXE4" s="46"/>
      <c r="EXF4" s="46"/>
      <c r="EXG4" s="46"/>
      <c r="EXH4" s="46"/>
      <c r="EXI4" s="46"/>
      <c r="EXJ4" s="46"/>
      <c r="EXK4" s="46"/>
      <c r="EXL4" s="46"/>
      <c r="EXM4" s="46"/>
      <c r="EXN4" s="46"/>
      <c r="EXO4" s="46"/>
      <c r="EXP4" s="46"/>
      <c r="EXQ4" s="46"/>
      <c r="EXR4" s="46"/>
      <c r="EXS4" s="46"/>
      <c r="EXT4" s="46"/>
      <c r="EXU4" s="46"/>
      <c r="EXV4" s="46"/>
      <c r="EXW4" s="46"/>
      <c r="EXX4" s="46"/>
      <c r="EXY4" s="46"/>
      <c r="EXZ4" s="46"/>
      <c r="EYA4" s="46"/>
      <c r="EYB4" s="46"/>
      <c r="EYC4" s="46"/>
      <c r="EYD4" s="46"/>
      <c r="EYE4" s="46"/>
      <c r="EYF4" s="46"/>
      <c r="EYG4" s="46"/>
      <c r="EYH4" s="46"/>
      <c r="EYI4" s="46"/>
      <c r="EYJ4" s="46"/>
      <c r="EYK4" s="46"/>
      <c r="EYL4" s="46"/>
      <c r="EYM4" s="46"/>
      <c r="EYN4" s="46"/>
      <c r="EYO4" s="46"/>
      <c r="EYP4" s="46"/>
      <c r="EYQ4" s="46"/>
      <c r="EYR4" s="46"/>
      <c r="EYS4" s="46"/>
      <c r="EYT4" s="46"/>
      <c r="EYU4" s="46"/>
      <c r="EYV4" s="46"/>
      <c r="EYW4" s="46"/>
      <c r="EYX4" s="46"/>
      <c r="EYY4" s="46"/>
      <c r="EYZ4" s="46"/>
      <c r="EZA4" s="46"/>
      <c r="EZB4" s="46"/>
      <c r="EZC4" s="46"/>
      <c r="EZD4" s="46"/>
      <c r="EZE4" s="46"/>
      <c r="EZF4" s="46"/>
      <c r="EZG4" s="46"/>
      <c r="EZH4" s="46"/>
      <c r="EZI4" s="46"/>
      <c r="EZJ4" s="46"/>
      <c r="EZK4" s="46"/>
      <c r="EZL4" s="46"/>
      <c r="EZM4" s="46"/>
      <c r="EZN4" s="46"/>
      <c r="EZO4" s="46"/>
      <c r="EZP4" s="46"/>
      <c r="EZQ4" s="46"/>
      <c r="EZR4" s="46"/>
      <c r="EZS4" s="46"/>
      <c r="EZT4" s="46"/>
      <c r="EZU4" s="46"/>
      <c r="EZV4" s="46"/>
      <c r="EZW4" s="46"/>
      <c r="EZX4" s="46"/>
      <c r="EZY4" s="46"/>
      <c r="EZZ4" s="46"/>
      <c r="FAA4" s="46"/>
      <c r="FAB4" s="46"/>
      <c r="FAC4" s="46"/>
      <c r="FAD4" s="46"/>
      <c r="FAE4" s="46"/>
      <c r="FAF4" s="46"/>
      <c r="FAG4" s="46"/>
      <c r="FAH4" s="46"/>
      <c r="FAI4" s="46"/>
      <c r="FAJ4" s="46"/>
      <c r="FAK4" s="46"/>
      <c r="FAL4" s="46"/>
      <c r="FAM4" s="46"/>
      <c r="FAN4" s="46"/>
      <c r="FAO4" s="46"/>
      <c r="FAP4" s="46"/>
      <c r="FAQ4" s="46"/>
      <c r="FAR4" s="46"/>
      <c r="FAS4" s="46"/>
      <c r="FAT4" s="46"/>
      <c r="FAU4" s="46"/>
      <c r="FAV4" s="46"/>
      <c r="FAW4" s="46"/>
      <c r="FAX4" s="46"/>
      <c r="FAY4" s="46"/>
      <c r="FAZ4" s="46"/>
      <c r="FBA4" s="46"/>
      <c r="FBB4" s="46"/>
      <c r="FBC4" s="46"/>
      <c r="FBD4" s="46"/>
      <c r="FBE4" s="46"/>
      <c r="FBF4" s="46"/>
      <c r="FBG4" s="46"/>
      <c r="FBH4" s="46"/>
      <c r="FBI4" s="46"/>
      <c r="FBJ4" s="46"/>
      <c r="FBK4" s="46"/>
      <c r="FBL4" s="46"/>
      <c r="FBM4" s="46"/>
      <c r="FBN4" s="46"/>
      <c r="FBO4" s="46"/>
      <c r="FBP4" s="46"/>
      <c r="FBQ4" s="46"/>
      <c r="FBR4" s="46"/>
      <c r="FBS4" s="46"/>
      <c r="FBT4" s="46"/>
      <c r="FBU4" s="46"/>
      <c r="FBV4" s="46"/>
      <c r="FBW4" s="46"/>
      <c r="FBX4" s="46"/>
      <c r="FBY4" s="46"/>
      <c r="FBZ4" s="46"/>
      <c r="FCA4" s="46"/>
      <c r="FCB4" s="46"/>
      <c r="FCC4" s="46"/>
      <c r="FCD4" s="46"/>
      <c r="FCE4" s="46"/>
      <c r="FCF4" s="46"/>
      <c r="FCG4" s="46"/>
      <c r="FCH4" s="46"/>
      <c r="FCI4" s="46"/>
      <c r="FCJ4" s="46"/>
      <c r="FCK4" s="46"/>
      <c r="FCL4" s="46"/>
      <c r="FCM4" s="46"/>
      <c r="FCN4" s="46"/>
      <c r="FCO4" s="46"/>
      <c r="FCP4" s="46"/>
      <c r="FCQ4" s="46"/>
      <c r="FCR4" s="46"/>
      <c r="FCS4" s="46"/>
      <c r="FCT4" s="46"/>
      <c r="FCU4" s="46"/>
      <c r="FCV4" s="46"/>
      <c r="FCW4" s="46"/>
      <c r="FCX4" s="46"/>
      <c r="FCY4" s="46"/>
      <c r="FCZ4" s="46"/>
      <c r="FDA4" s="46"/>
      <c r="FDB4" s="46"/>
      <c r="FDC4" s="46"/>
      <c r="FDD4" s="46"/>
      <c r="FDE4" s="46"/>
      <c r="FDF4" s="46"/>
      <c r="FDG4" s="46"/>
      <c r="FDH4" s="46"/>
      <c r="FDI4" s="46"/>
      <c r="FDJ4" s="46"/>
      <c r="FDK4" s="46"/>
      <c r="FDL4" s="46"/>
      <c r="FDM4" s="46"/>
      <c r="FDN4" s="46"/>
      <c r="FDO4" s="46"/>
      <c r="FDP4" s="46"/>
      <c r="FDQ4" s="46"/>
      <c r="FDR4" s="46"/>
      <c r="FDS4" s="46"/>
      <c r="FDT4" s="46"/>
      <c r="FDU4" s="46"/>
      <c r="FDV4" s="46"/>
      <c r="FDW4" s="46"/>
      <c r="FDX4" s="46"/>
      <c r="FDY4" s="46"/>
      <c r="FDZ4" s="46"/>
      <c r="FEA4" s="46"/>
      <c r="FEB4" s="46"/>
      <c r="FEC4" s="46"/>
      <c r="FED4" s="46"/>
      <c r="FEE4" s="46"/>
      <c r="FEF4" s="46"/>
      <c r="FEG4" s="46"/>
      <c r="FEH4" s="46"/>
      <c r="FEI4" s="46"/>
      <c r="FEJ4" s="46"/>
      <c r="FEK4" s="46"/>
      <c r="FEL4" s="46"/>
      <c r="FEM4" s="46"/>
      <c r="FEN4" s="46"/>
      <c r="FEO4" s="46"/>
      <c r="FEP4" s="46"/>
      <c r="FEQ4" s="46"/>
      <c r="FER4" s="46"/>
      <c r="FES4" s="46"/>
      <c r="FET4" s="46"/>
      <c r="FEU4" s="46"/>
      <c r="FEV4" s="46"/>
      <c r="FEW4" s="46"/>
      <c r="FEX4" s="46"/>
      <c r="FEY4" s="46"/>
      <c r="FEZ4" s="46"/>
      <c r="FFA4" s="46"/>
      <c r="FFB4" s="46"/>
      <c r="FFC4" s="46"/>
      <c r="FFD4" s="46"/>
      <c r="FFE4" s="46"/>
      <c r="FFF4" s="46"/>
      <c r="FFG4" s="46"/>
      <c r="FFH4" s="46"/>
      <c r="FFI4" s="46"/>
      <c r="FFJ4" s="46"/>
      <c r="FFK4" s="46"/>
      <c r="FFL4" s="46"/>
      <c r="FFM4" s="46"/>
      <c r="FFN4" s="46"/>
      <c r="FFO4" s="46"/>
      <c r="FFP4" s="46"/>
      <c r="FFQ4" s="46"/>
      <c r="FFR4" s="46"/>
      <c r="FFS4" s="46"/>
      <c r="FFT4" s="46"/>
      <c r="FFU4" s="46"/>
      <c r="FFV4" s="46"/>
      <c r="FFW4" s="46"/>
      <c r="FFX4" s="46"/>
      <c r="FFY4" s="46"/>
      <c r="FFZ4" s="46"/>
      <c r="FGA4" s="46"/>
      <c r="FGB4" s="46"/>
      <c r="FGC4" s="46"/>
      <c r="FGD4" s="46"/>
      <c r="FGE4" s="46"/>
      <c r="FGF4" s="46"/>
      <c r="FGG4" s="46"/>
      <c r="FGH4" s="46"/>
      <c r="FGI4" s="46"/>
      <c r="FGJ4" s="46"/>
      <c r="FGK4" s="46"/>
      <c r="FGL4" s="46"/>
      <c r="FGM4" s="46"/>
      <c r="FGN4" s="46"/>
      <c r="FGO4" s="46"/>
      <c r="FGP4" s="46"/>
      <c r="FGQ4" s="46"/>
      <c r="FGR4" s="46"/>
      <c r="FGS4" s="46"/>
      <c r="FGT4" s="46"/>
      <c r="FGU4" s="46"/>
      <c r="FGV4" s="46"/>
      <c r="FGW4" s="46"/>
      <c r="FGX4" s="46"/>
      <c r="FGY4" s="46"/>
      <c r="FGZ4" s="46"/>
      <c r="FHA4" s="46"/>
      <c r="FHB4" s="46"/>
      <c r="FHC4" s="46"/>
      <c r="FHD4" s="46"/>
      <c r="FHE4" s="46"/>
      <c r="FHF4" s="46"/>
      <c r="FHG4" s="46"/>
      <c r="FHH4" s="46"/>
      <c r="FHI4" s="46"/>
      <c r="FHJ4" s="46"/>
      <c r="FHK4" s="46"/>
      <c r="FHL4" s="46"/>
      <c r="FHM4" s="46"/>
      <c r="FHN4" s="46"/>
      <c r="FHO4" s="46"/>
      <c r="FHP4" s="46"/>
      <c r="FHQ4" s="46"/>
      <c r="FHR4" s="46"/>
      <c r="FHS4" s="46"/>
      <c r="FHT4" s="46"/>
      <c r="FHU4" s="46"/>
      <c r="FHV4" s="46"/>
      <c r="FHW4" s="46"/>
      <c r="FHX4" s="46"/>
      <c r="FHY4" s="46"/>
      <c r="FHZ4" s="46"/>
      <c r="FIA4" s="46"/>
      <c r="FIB4" s="46"/>
      <c r="FIC4" s="46"/>
      <c r="FID4" s="46"/>
      <c r="FIE4" s="46"/>
      <c r="FIF4" s="46"/>
      <c r="FIG4" s="46"/>
      <c r="FIH4" s="46"/>
      <c r="FII4" s="46"/>
      <c r="FIJ4" s="46"/>
      <c r="FIK4" s="46"/>
      <c r="FIL4" s="46"/>
      <c r="FIM4" s="46"/>
      <c r="FIN4" s="46"/>
      <c r="FIO4" s="46"/>
      <c r="FIP4" s="46"/>
      <c r="FIQ4" s="46"/>
      <c r="FIR4" s="46"/>
      <c r="FIS4" s="46"/>
      <c r="FIT4" s="46"/>
      <c r="FIU4" s="46"/>
      <c r="FIV4" s="46"/>
      <c r="FIW4" s="46"/>
      <c r="FIX4" s="46"/>
      <c r="FIY4" s="46"/>
      <c r="FIZ4" s="46"/>
      <c r="FJA4" s="46"/>
      <c r="FJB4" s="46"/>
      <c r="FJC4" s="46"/>
      <c r="FJD4" s="46"/>
      <c r="FJE4" s="46"/>
      <c r="FJF4" s="46"/>
      <c r="FJG4" s="46"/>
      <c r="FJH4" s="46"/>
      <c r="FJI4" s="46"/>
      <c r="FJJ4" s="46"/>
      <c r="FJK4" s="46"/>
      <c r="FJL4" s="46"/>
      <c r="FJM4" s="46"/>
      <c r="FJN4" s="46"/>
      <c r="FJO4" s="46"/>
      <c r="FJP4" s="46"/>
      <c r="FJQ4" s="46"/>
      <c r="FJR4" s="46"/>
      <c r="FJS4" s="46"/>
      <c r="FJT4" s="46"/>
      <c r="FJU4" s="46"/>
      <c r="FJV4" s="46"/>
      <c r="FJW4" s="46"/>
      <c r="FJX4" s="46"/>
      <c r="FJY4" s="46"/>
      <c r="FJZ4" s="46"/>
      <c r="FKA4" s="46"/>
      <c r="FKB4" s="46"/>
      <c r="FKC4" s="46"/>
      <c r="FKD4" s="46"/>
      <c r="FKE4" s="46"/>
      <c r="FKF4" s="46"/>
      <c r="FKG4" s="46"/>
      <c r="FKH4" s="46"/>
      <c r="FKI4" s="46"/>
      <c r="FKJ4" s="46"/>
      <c r="FKK4" s="46"/>
      <c r="FKL4" s="46"/>
      <c r="FKM4" s="46"/>
      <c r="FKN4" s="46"/>
      <c r="FKO4" s="46"/>
      <c r="FKP4" s="46"/>
      <c r="FKQ4" s="46"/>
      <c r="FKR4" s="46"/>
      <c r="FKS4" s="46"/>
      <c r="FKT4" s="46"/>
      <c r="FKU4" s="46"/>
      <c r="FKV4" s="46"/>
      <c r="FKW4" s="46"/>
      <c r="FKX4" s="46"/>
      <c r="FKY4" s="46"/>
      <c r="FKZ4" s="46"/>
      <c r="FLA4" s="46"/>
      <c r="FLB4" s="46"/>
      <c r="FLC4" s="46"/>
      <c r="FLD4" s="46"/>
      <c r="FLE4" s="46"/>
      <c r="FLF4" s="46"/>
      <c r="FLG4" s="46"/>
      <c r="FLH4" s="46"/>
      <c r="FLI4" s="46"/>
      <c r="FLJ4" s="46"/>
      <c r="FLK4" s="46"/>
      <c r="FLL4" s="46"/>
      <c r="FLM4" s="46"/>
      <c r="FLN4" s="46"/>
      <c r="FLO4" s="46"/>
      <c r="FLP4" s="46"/>
      <c r="FLQ4" s="46"/>
      <c r="FLR4" s="46"/>
      <c r="FLS4" s="46"/>
      <c r="FLT4" s="46"/>
      <c r="FLU4" s="46"/>
      <c r="FLV4" s="46"/>
      <c r="FLW4" s="46"/>
      <c r="FLX4" s="46"/>
      <c r="FLY4" s="46"/>
      <c r="FLZ4" s="46"/>
      <c r="FMA4" s="46"/>
      <c r="FMB4" s="46"/>
      <c r="FMC4" s="46"/>
      <c r="FMD4" s="46"/>
      <c r="FME4" s="46"/>
      <c r="FMF4" s="46"/>
      <c r="FMG4" s="46"/>
      <c r="FMH4" s="46"/>
      <c r="FMI4" s="46"/>
      <c r="FMJ4" s="46"/>
      <c r="FMK4" s="46"/>
      <c r="FML4" s="46"/>
      <c r="FMM4" s="46"/>
      <c r="FMN4" s="46"/>
      <c r="FMO4" s="46"/>
      <c r="FMP4" s="46"/>
      <c r="FMQ4" s="46"/>
      <c r="FMR4" s="46"/>
      <c r="FMS4" s="46"/>
      <c r="FMT4" s="46"/>
      <c r="FMU4" s="46"/>
      <c r="FMV4" s="46"/>
      <c r="FMW4" s="46"/>
      <c r="FMX4" s="46"/>
      <c r="FMY4" s="46"/>
      <c r="FMZ4" s="46"/>
      <c r="FNA4" s="46"/>
      <c r="FNB4" s="46"/>
      <c r="FNC4" s="46"/>
      <c r="FND4" s="46"/>
      <c r="FNE4" s="46"/>
      <c r="FNF4" s="46"/>
      <c r="FNG4" s="46"/>
      <c r="FNH4" s="46"/>
      <c r="FNI4" s="46"/>
      <c r="FNJ4" s="46"/>
      <c r="FNK4" s="46"/>
      <c r="FNL4" s="46"/>
      <c r="FNM4" s="46"/>
      <c r="FNN4" s="46"/>
      <c r="FNO4" s="46"/>
      <c r="FNP4" s="46"/>
      <c r="FNQ4" s="46"/>
      <c r="FNR4" s="46"/>
      <c r="FNS4" s="46"/>
      <c r="FNT4" s="46"/>
      <c r="FNU4" s="46"/>
      <c r="FNV4" s="46"/>
      <c r="FNW4" s="46"/>
      <c r="FNX4" s="46"/>
      <c r="FNY4" s="46"/>
      <c r="FNZ4" s="46"/>
      <c r="FOA4" s="46"/>
      <c r="FOB4" s="46"/>
      <c r="FOC4" s="46"/>
      <c r="FOD4" s="46"/>
      <c r="FOE4" s="46"/>
      <c r="FOF4" s="46"/>
      <c r="FOG4" s="46"/>
      <c r="FOH4" s="46"/>
      <c r="FOI4" s="46"/>
      <c r="FOJ4" s="46"/>
      <c r="FOK4" s="46"/>
      <c r="FOL4" s="46"/>
      <c r="FOM4" s="46"/>
      <c r="FON4" s="46"/>
      <c r="FOO4" s="46"/>
      <c r="FOP4" s="46"/>
      <c r="FOQ4" s="46"/>
      <c r="FOR4" s="46"/>
      <c r="FOS4" s="46"/>
      <c r="FOT4" s="46"/>
      <c r="FOU4" s="46"/>
      <c r="FOV4" s="46"/>
      <c r="FOW4" s="46"/>
      <c r="FOX4" s="46"/>
      <c r="FOY4" s="46"/>
      <c r="FOZ4" s="46"/>
      <c r="FPA4" s="46"/>
      <c r="FPB4" s="46"/>
      <c r="FPC4" s="46"/>
      <c r="FPD4" s="46"/>
      <c r="FPE4" s="46"/>
      <c r="FPF4" s="46"/>
      <c r="FPG4" s="46"/>
      <c r="FPH4" s="46"/>
      <c r="FPI4" s="46"/>
      <c r="FPJ4" s="46"/>
      <c r="FPK4" s="46"/>
      <c r="FPL4" s="46"/>
      <c r="FPM4" s="46"/>
      <c r="FPN4" s="46"/>
      <c r="FPO4" s="46"/>
      <c r="FPP4" s="46"/>
      <c r="FPQ4" s="46"/>
      <c r="FPR4" s="46"/>
      <c r="FPS4" s="46"/>
      <c r="FPT4" s="46"/>
      <c r="FPU4" s="46"/>
      <c r="FPV4" s="46"/>
      <c r="FPW4" s="46"/>
      <c r="FPX4" s="46"/>
      <c r="FPY4" s="46"/>
      <c r="FPZ4" s="46"/>
      <c r="FQA4" s="46"/>
      <c r="FQB4" s="46"/>
      <c r="FQC4" s="46"/>
      <c r="FQD4" s="46"/>
      <c r="FQE4" s="46"/>
      <c r="FQF4" s="46"/>
      <c r="FQG4" s="46"/>
      <c r="FQH4" s="46"/>
      <c r="FQI4" s="46"/>
      <c r="FQJ4" s="46"/>
      <c r="FQK4" s="46"/>
      <c r="FQL4" s="46"/>
      <c r="FQM4" s="46"/>
      <c r="FQN4" s="46"/>
      <c r="FQO4" s="46"/>
      <c r="FQP4" s="46"/>
      <c r="FQQ4" s="46"/>
      <c r="FQR4" s="46"/>
      <c r="FQS4" s="46"/>
      <c r="FQT4" s="46"/>
      <c r="FQU4" s="46"/>
      <c r="FQV4" s="46"/>
      <c r="FQW4" s="46"/>
      <c r="FQX4" s="46"/>
      <c r="FQY4" s="46"/>
      <c r="FQZ4" s="46"/>
      <c r="FRA4" s="46"/>
      <c r="FRB4" s="46"/>
      <c r="FRC4" s="46"/>
      <c r="FRD4" s="46"/>
      <c r="FRE4" s="46"/>
      <c r="FRF4" s="46"/>
      <c r="FRG4" s="46"/>
      <c r="FRH4" s="46"/>
      <c r="FRI4" s="46"/>
      <c r="FRJ4" s="46"/>
      <c r="FRK4" s="46"/>
      <c r="FRL4" s="46"/>
      <c r="FRM4" s="46"/>
      <c r="FRN4" s="46"/>
      <c r="FRO4" s="46"/>
      <c r="FRP4" s="46"/>
      <c r="FRQ4" s="46"/>
      <c r="FRR4" s="46"/>
      <c r="FRS4" s="46"/>
      <c r="FRT4" s="46"/>
      <c r="FRU4" s="46"/>
      <c r="FRV4" s="46"/>
      <c r="FRW4" s="46"/>
      <c r="FRX4" s="46"/>
      <c r="FRY4" s="46"/>
      <c r="FRZ4" s="46"/>
      <c r="FSA4" s="46"/>
      <c r="FSB4" s="46"/>
      <c r="FSC4" s="46"/>
      <c r="FSD4" s="46"/>
      <c r="FSE4" s="46"/>
      <c r="FSF4" s="46"/>
      <c r="FSG4" s="46"/>
      <c r="FSH4" s="46"/>
      <c r="FSI4" s="46"/>
      <c r="FSJ4" s="46"/>
      <c r="FSK4" s="46"/>
      <c r="FSL4" s="46"/>
      <c r="FSM4" s="46"/>
      <c r="FSN4" s="46"/>
      <c r="FSO4" s="46"/>
      <c r="FSP4" s="46"/>
      <c r="FSQ4" s="46"/>
      <c r="FSR4" s="46"/>
      <c r="FSS4" s="46"/>
      <c r="FST4" s="46"/>
      <c r="FSU4" s="46"/>
      <c r="FSV4" s="46"/>
      <c r="FSW4" s="46"/>
      <c r="FSX4" s="46"/>
      <c r="FSY4" s="46"/>
      <c r="FSZ4" s="46"/>
      <c r="FTA4" s="46"/>
      <c r="FTB4" s="46"/>
      <c r="FTC4" s="46"/>
      <c r="FTD4" s="46"/>
      <c r="FTE4" s="46"/>
      <c r="FTF4" s="46"/>
      <c r="FTG4" s="46"/>
      <c r="FTH4" s="46"/>
      <c r="FTI4" s="46"/>
      <c r="FTJ4" s="46"/>
      <c r="FTK4" s="46"/>
      <c r="FTL4" s="46"/>
      <c r="FTM4" s="46"/>
      <c r="FTN4" s="46"/>
      <c r="FTO4" s="46"/>
      <c r="FTP4" s="46"/>
      <c r="FTQ4" s="46"/>
      <c r="FTR4" s="46"/>
      <c r="FTS4" s="46"/>
      <c r="FTT4" s="46"/>
      <c r="FTU4" s="46"/>
      <c r="FTV4" s="46"/>
      <c r="FTW4" s="46"/>
      <c r="FTX4" s="46"/>
      <c r="FTY4" s="46"/>
      <c r="FTZ4" s="46"/>
      <c r="FUA4" s="46"/>
      <c r="FUB4" s="46"/>
      <c r="FUC4" s="46"/>
      <c r="FUD4" s="46"/>
      <c r="FUE4" s="46"/>
      <c r="FUF4" s="46"/>
      <c r="FUG4" s="46"/>
      <c r="FUH4" s="46"/>
      <c r="FUI4" s="46"/>
      <c r="FUJ4" s="46"/>
      <c r="FUK4" s="46"/>
      <c r="FUL4" s="46"/>
      <c r="FUM4" s="46"/>
      <c r="FUN4" s="46"/>
      <c r="FUO4" s="46"/>
      <c r="FUP4" s="46"/>
      <c r="FUQ4" s="46"/>
      <c r="FUR4" s="46"/>
      <c r="FUS4" s="46"/>
      <c r="FUT4" s="46"/>
      <c r="FUU4" s="46"/>
      <c r="FUV4" s="46"/>
      <c r="FUW4" s="46"/>
      <c r="FUX4" s="46"/>
      <c r="FUY4" s="46"/>
      <c r="FUZ4" s="46"/>
      <c r="FVA4" s="46"/>
      <c r="FVB4" s="46"/>
      <c r="FVC4" s="46"/>
      <c r="FVD4" s="46"/>
      <c r="FVE4" s="46"/>
      <c r="FVF4" s="46"/>
      <c r="FVG4" s="46"/>
      <c r="FVH4" s="46"/>
      <c r="FVI4" s="46"/>
      <c r="FVJ4" s="46"/>
      <c r="FVK4" s="46"/>
      <c r="FVL4" s="46"/>
      <c r="FVM4" s="46"/>
      <c r="FVN4" s="46"/>
      <c r="FVO4" s="46"/>
      <c r="FVP4" s="46"/>
      <c r="FVQ4" s="46"/>
      <c r="FVR4" s="46"/>
      <c r="FVS4" s="46"/>
      <c r="FVT4" s="46"/>
      <c r="FVU4" s="46"/>
      <c r="FVV4" s="46"/>
      <c r="FVW4" s="46"/>
      <c r="FVX4" s="46"/>
      <c r="FVY4" s="46"/>
      <c r="FVZ4" s="46"/>
      <c r="FWA4" s="46"/>
      <c r="FWB4" s="46"/>
      <c r="FWC4" s="46"/>
      <c r="FWD4" s="46"/>
      <c r="FWE4" s="46"/>
      <c r="FWF4" s="46"/>
      <c r="FWG4" s="46"/>
      <c r="FWH4" s="46"/>
      <c r="FWI4" s="46"/>
      <c r="FWJ4" s="46"/>
      <c r="FWK4" s="46"/>
      <c r="FWL4" s="46"/>
      <c r="FWM4" s="46"/>
      <c r="FWN4" s="46"/>
      <c r="FWO4" s="46"/>
      <c r="FWP4" s="46"/>
      <c r="FWQ4" s="46"/>
      <c r="FWR4" s="46"/>
      <c r="FWS4" s="46"/>
      <c r="FWT4" s="46"/>
      <c r="FWU4" s="46"/>
      <c r="FWV4" s="46"/>
      <c r="FWW4" s="46"/>
      <c r="FWX4" s="46"/>
      <c r="FWY4" s="46"/>
      <c r="FWZ4" s="46"/>
      <c r="FXA4" s="46"/>
      <c r="FXB4" s="46"/>
      <c r="FXC4" s="46"/>
      <c r="FXD4" s="46"/>
      <c r="FXE4" s="46"/>
      <c r="FXF4" s="46"/>
      <c r="FXG4" s="46"/>
      <c r="FXH4" s="46"/>
      <c r="FXI4" s="46"/>
      <c r="FXJ4" s="46"/>
      <c r="FXK4" s="46"/>
      <c r="FXL4" s="46"/>
      <c r="FXM4" s="46"/>
      <c r="FXN4" s="46"/>
      <c r="FXO4" s="46"/>
      <c r="FXP4" s="46"/>
      <c r="FXQ4" s="46"/>
      <c r="FXR4" s="46"/>
      <c r="FXS4" s="46"/>
      <c r="FXT4" s="46"/>
      <c r="FXU4" s="46"/>
      <c r="FXV4" s="46"/>
      <c r="FXW4" s="46"/>
      <c r="FXX4" s="46"/>
      <c r="FXY4" s="46"/>
      <c r="FXZ4" s="46"/>
      <c r="FYA4" s="46"/>
      <c r="FYB4" s="46"/>
      <c r="FYC4" s="46"/>
      <c r="FYD4" s="46"/>
      <c r="FYE4" s="46"/>
      <c r="FYF4" s="46"/>
      <c r="FYG4" s="46"/>
      <c r="FYH4" s="46"/>
      <c r="FYI4" s="46"/>
      <c r="FYJ4" s="46"/>
      <c r="FYK4" s="46"/>
      <c r="FYL4" s="46"/>
      <c r="FYM4" s="46"/>
      <c r="FYN4" s="46"/>
      <c r="FYO4" s="46"/>
      <c r="FYP4" s="46"/>
      <c r="FYQ4" s="46"/>
      <c r="FYR4" s="46"/>
      <c r="FYS4" s="46"/>
      <c r="FYT4" s="46"/>
      <c r="FYU4" s="46"/>
      <c r="FYV4" s="46"/>
      <c r="FYW4" s="46"/>
      <c r="FYX4" s="46"/>
      <c r="FYY4" s="46"/>
      <c r="FYZ4" s="46"/>
      <c r="FZA4" s="46"/>
      <c r="FZB4" s="46"/>
      <c r="FZC4" s="46"/>
      <c r="FZD4" s="46"/>
      <c r="FZE4" s="46"/>
      <c r="FZF4" s="46"/>
      <c r="FZG4" s="46"/>
      <c r="FZH4" s="46"/>
      <c r="FZI4" s="46"/>
      <c r="FZJ4" s="46"/>
      <c r="FZK4" s="46"/>
      <c r="FZL4" s="46"/>
      <c r="FZM4" s="46"/>
      <c r="FZN4" s="46"/>
      <c r="FZO4" s="46"/>
      <c r="FZP4" s="46"/>
      <c r="FZQ4" s="46"/>
      <c r="FZR4" s="46"/>
      <c r="FZS4" s="46"/>
      <c r="FZT4" s="46"/>
      <c r="FZU4" s="46"/>
      <c r="FZV4" s="46"/>
      <c r="FZW4" s="46"/>
      <c r="FZX4" s="46"/>
      <c r="FZY4" s="46"/>
      <c r="FZZ4" s="46"/>
      <c r="GAA4" s="46"/>
      <c r="GAB4" s="46"/>
      <c r="GAC4" s="46"/>
      <c r="GAD4" s="46"/>
      <c r="GAE4" s="46"/>
      <c r="GAF4" s="46"/>
      <c r="GAG4" s="46"/>
      <c r="GAH4" s="46"/>
      <c r="GAI4" s="46"/>
      <c r="GAJ4" s="46"/>
      <c r="GAK4" s="46"/>
      <c r="GAL4" s="46"/>
      <c r="GAM4" s="46"/>
      <c r="GAN4" s="46"/>
      <c r="GAO4" s="46"/>
      <c r="GAP4" s="46"/>
      <c r="GAQ4" s="46"/>
      <c r="GAR4" s="46"/>
      <c r="GAS4" s="46"/>
      <c r="GAT4" s="46"/>
      <c r="GAU4" s="46"/>
      <c r="GAV4" s="46"/>
      <c r="GAW4" s="46"/>
      <c r="GAX4" s="46"/>
      <c r="GAY4" s="46"/>
      <c r="GAZ4" s="46"/>
      <c r="GBA4" s="46"/>
      <c r="GBB4" s="46"/>
      <c r="GBC4" s="46"/>
      <c r="GBD4" s="46"/>
      <c r="GBE4" s="46"/>
      <c r="GBF4" s="46"/>
      <c r="GBG4" s="46"/>
      <c r="GBH4" s="46"/>
      <c r="GBI4" s="46"/>
      <c r="GBJ4" s="46"/>
      <c r="GBK4" s="46"/>
      <c r="GBL4" s="46"/>
      <c r="GBM4" s="46"/>
      <c r="GBN4" s="46"/>
      <c r="GBO4" s="46"/>
      <c r="GBP4" s="46"/>
      <c r="GBQ4" s="46"/>
      <c r="GBR4" s="46"/>
      <c r="GBS4" s="46"/>
      <c r="GBT4" s="46"/>
      <c r="GBU4" s="46"/>
      <c r="GBV4" s="46"/>
      <c r="GBW4" s="46"/>
      <c r="GBX4" s="46"/>
      <c r="GBY4" s="46"/>
      <c r="GBZ4" s="46"/>
      <c r="GCA4" s="46"/>
      <c r="GCB4" s="46"/>
      <c r="GCC4" s="46"/>
      <c r="GCD4" s="46"/>
      <c r="GCE4" s="46"/>
      <c r="GCF4" s="46"/>
      <c r="GCG4" s="46"/>
      <c r="GCH4" s="46"/>
      <c r="GCI4" s="46"/>
      <c r="GCJ4" s="46"/>
      <c r="GCK4" s="46"/>
      <c r="GCL4" s="46"/>
      <c r="GCM4" s="46"/>
      <c r="GCN4" s="46"/>
      <c r="GCO4" s="46"/>
      <c r="GCP4" s="46"/>
      <c r="GCQ4" s="46"/>
      <c r="GCR4" s="46"/>
      <c r="GCS4" s="46"/>
      <c r="GCT4" s="46"/>
      <c r="GCU4" s="46"/>
      <c r="GCV4" s="46"/>
      <c r="GCW4" s="46"/>
      <c r="GCX4" s="46"/>
      <c r="GCY4" s="46"/>
      <c r="GCZ4" s="46"/>
      <c r="GDA4" s="46"/>
      <c r="GDB4" s="46"/>
      <c r="GDC4" s="46"/>
      <c r="GDD4" s="46"/>
      <c r="GDE4" s="46"/>
      <c r="GDF4" s="46"/>
      <c r="GDG4" s="46"/>
      <c r="GDH4" s="46"/>
      <c r="GDI4" s="46"/>
      <c r="GDJ4" s="46"/>
      <c r="GDK4" s="46"/>
      <c r="GDL4" s="46"/>
      <c r="GDM4" s="46"/>
      <c r="GDN4" s="46"/>
      <c r="GDO4" s="46"/>
      <c r="GDP4" s="46"/>
      <c r="GDQ4" s="46"/>
      <c r="GDR4" s="46"/>
      <c r="GDS4" s="46"/>
      <c r="GDT4" s="46"/>
      <c r="GDU4" s="46"/>
      <c r="GDV4" s="46"/>
      <c r="GDW4" s="46"/>
      <c r="GDX4" s="46"/>
      <c r="GDY4" s="46"/>
      <c r="GDZ4" s="46"/>
      <c r="GEA4" s="46"/>
      <c r="GEB4" s="46"/>
      <c r="GEC4" s="46"/>
      <c r="GED4" s="46"/>
      <c r="GEE4" s="46"/>
      <c r="GEF4" s="46"/>
      <c r="GEG4" s="46"/>
      <c r="GEH4" s="46"/>
      <c r="GEI4" s="46"/>
      <c r="GEJ4" s="46"/>
      <c r="GEK4" s="46"/>
      <c r="GEL4" s="46"/>
      <c r="GEM4" s="46"/>
      <c r="GEN4" s="46"/>
      <c r="GEO4" s="46"/>
      <c r="GEP4" s="46"/>
      <c r="GEQ4" s="46"/>
      <c r="GER4" s="46"/>
      <c r="GES4" s="46"/>
      <c r="GET4" s="46"/>
      <c r="GEU4" s="46"/>
      <c r="GEV4" s="46"/>
      <c r="GEW4" s="46"/>
      <c r="GEX4" s="46"/>
      <c r="GEY4" s="46"/>
      <c r="GEZ4" s="46"/>
      <c r="GFA4" s="46"/>
      <c r="GFB4" s="46"/>
      <c r="GFC4" s="46"/>
      <c r="GFD4" s="46"/>
      <c r="GFE4" s="46"/>
      <c r="GFF4" s="46"/>
      <c r="GFG4" s="46"/>
      <c r="GFH4" s="46"/>
      <c r="GFI4" s="46"/>
      <c r="GFJ4" s="46"/>
      <c r="GFK4" s="46"/>
      <c r="GFL4" s="46"/>
      <c r="GFM4" s="46"/>
      <c r="GFN4" s="46"/>
      <c r="GFO4" s="46"/>
      <c r="GFP4" s="46"/>
      <c r="GFQ4" s="46"/>
      <c r="GFR4" s="46"/>
      <c r="GFS4" s="46"/>
      <c r="GFT4" s="46"/>
      <c r="GFU4" s="46"/>
      <c r="GFV4" s="46"/>
      <c r="GFW4" s="46"/>
      <c r="GFX4" s="46"/>
      <c r="GFY4" s="46"/>
      <c r="GFZ4" s="46"/>
      <c r="GGA4" s="46"/>
      <c r="GGB4" s="46"/>
      <c r="GGC4" s="46"/>
      <c r="GGD4" s="46"/>
      <c r="GGE4" s="46"/>
      <c r="GGF4" s="46"/>
      <c r="GGG4" s="46"/>
      <c r="GGH4" s="46"/>
      <c r="GGI4" s="46"/>
      <c r="GGJ4" s="46"/>
      <c r="GGK4" s="46"/>
      <c r="GGL4" s="46"/>
      <c r="GGM4" s="46"/>
      <c r="GGN4" s="46"/>
      <c r="GGO4" s="46"/>
      <c r="GGP4" s="46"/>
      <c r="GGQ4" s="46"/>
      <c r="GGR4" s="46"/>
      <c r="GGS4" s="46"/>
      <c r="GGT4" s="46"/>
      <c r="GGU4" s="46"/>
      <c r="GGV4" s="46"/>
      <c r="GGW4" s="46"/>
      <c r="GGX4" s="46"/>
      <c r="GGY4" s="46"/>
      <c r="GGZ4" s="46"/>
      <c r="GHA4" s="46"/>
      <c r="GHB4" s="46"/>
      <c r="GHC4" s="46"/>
      <c r="GHD4" s="46"/>
      <c r="GHE4" s="46"/>
      <c r="GHF4" s="46"/>
      <c r="GHG4" s="46"/>
      <c r="GHH4" s="46"/>
      <c r="GHI4" s="46"/>
      <c r="GHJ4" s="46"/>
      <c r="GHK4" s="46"/>
      <c r="GHL4" s="46"/>
      <c r="GHM4" s="46"/>
      <c r="GHN4" s="46"/>
      <c r="GHO4" s="46"/>
      <c r="GHP4" s="46"/>
      <c r="GHQ4" s="46"/>
      <c r="GHR4" s="46"/>
      <c r="GHS4" s="46"/>
      <c r="GHT4" s="46"/>
      <c r="GHU4" s="46"/>
      <c r="GHV4" s="46"/>
      <c r="GHW4" s="46"/>
      <c r="GHX4" s="46"/>
      <c r="GHY4" s="46"/>
      <c r="GHZ4" s="46"/>
      <c r="GIA4" s="46"/>
      <c r="GIB4" s="46"/>
      <c r="GIC4" s="46"/>
      <c r="GID4" s="46"/>
      <c r="GIE4" s="46"/>
      <c r="GIF4" s="46"/>
      <c r="GIG4" s="46"/>
      <c r="GIH4" s="46"/>
      <c r="GII4" s="46"/>
      <c r="GIJ4" s="46"/>
      <c r="GIK4" s="46"/>
      <c r="GIL4" s="46"/>
      <c r="GIM4" s="46"/>
      <c r="GIN4" s="46"/>
      <c r="GIO4" s="46"/>
      <c r="GIP4" s="46"/>
      <c r="GIQ4" s="46"/>
      <c r="GIR4" s="46"/>
      <c r="GIS4" s="46"/>
      <c r="GIT4" s="46"/>
      <c r="GIU4" s="46"/>
      <c r="GIV4" s="46"/>
      <c r="GIW4" s="46"/>
      <c r="GIX4" s="46"/>
      <c r="GIY4" s="46"/>
      <c r="GIZ4" s="46"/>
      <c r="GJA4" s="46"/>
      <c r="GJB4" s="46"/>
      <c r="GJC4" s="46"/>
      <c r="GJD4" s="46"/>
      <c r="GJE4" s="46"/>
      <c r="GJF4" s="46"/>
      <c r="GJG4" s="46"/>
      <c r="GJH4" s="46"/>
      <c r="GJI4" s="46"/>
      <c r="GJJ4" s="46"/>
      <c r="GJK4" s="46"/>
      <c r="GJL4" s="46"/>
      <c r="GJM4" s="46"/>
      <c r="GJN4" s="46"/>
      <c r="GJO4" s="46"/>
      <c r="GJP4" s="46"/>
      <c r="GJQ4" s="46"/>
      <c r="GJR4" s="46"/>
      <c r="GJS4" s="46"/>
      <c r="GJT4" s="46"/>
      <c r="GJU4" s="46"/>
      <c r="GJV4" s="46"/>
      <c r="GJW4" s="46"/>
      <c r="GJX4" s="46"/>
      <c r="GJY4" s="46"/>
      <c r="GJZ4" s="46"/>
      <c r="GKA4" s="46"/>
      <c r="GKB4" s="46"/>
      <c r="GKC4" s="46"/>
      <c r="GKD4" s="46"/>
      <c r="GKE4" s="46"/>
      <c r="GKF4" s="46"/>
      <c r="GKG4" s="46"/>
      <c r="GKH4" s="46"/>
      <c r="GKI4" s="46"/>
      <c r="GKJ4" s="46"/>
      <c r="GKK4" s="46"/>
      <c r="GKL4" s="46"/>
      <c r="GKM4" s="46"/>
      <c r="GKN4" s="46"/>
      <c r="GKO4" s="46"/>
      <c r="GKP4" s="46"/>
      <c r="GKQ4" s="46"/>
      <c r="GKR4" s="46"/>
      <c r="GKS4" s="46"/>
      <c r="GKT4" s="46"/>
      <c r="GKU4" s="46"/>
      <c r="GKV4" s="46"/>
      <c r="GKW4" s="46"/>
      <c r="GKX4" s="46"/>
      <c r="GKY4" s="46"/>
      <c r="GKZ4" s="46"/>
      <c r="GLA4" s="46"/>
      <c r="GLB4" s="46"/>
      <c r="GLC4" s="46"/>
      <c r="GLD4" s="46"/>
      <c r="GLE4" s="46"/>
      <c r="GLF4" s="46"/>
      <c r="GLG4" s="46"/>
      <c r="GLH4" s="46"/>
      <c r="GLI4" s="46"/>
      <c r="GLJ4" s="46"/>
      <c r="GLK4" s="46"/>
      <c r="GLL4" s="46"/>
      <c r="GLM4" s="46"/>
      <c r="GLN4" s="46"/>
      <c r="GLO4" s="46"/>
      <c r="GLP4" s="46"/>
      <c r="GLQ4" s="46"/>
      <c r="GLR4" s="46"/>
      <c r="GLS4" s="46"/>
      <c r="GLT4" s="46"/>
      <c r="GLU4" s="46"/>
      <c r="GLV4" s="46"/>
      <c r="GLW4" s="46"/>
      <c r="GLX4" s="46"/>
      <c r="GLY4" s="46"/>
      <c r="GLZ4" s="46"/>
      <c r="GMA4" s="46"/>
      <c r="GMB4" s="46"/>
      <c r="GMC4" s="46"/>
      <c r="GMD4" s="46"/>
      <c r="GME4" s="46"/>
      <c r="GMF4" s="46"/>
      <c r="GMG4" s="46"/>
      <c r="GMH4" s="46"/>
      <c r="GMI4" s="46"/>
      <c r="GMJ4" s="46"/>
      <c r="GMK4" s="46"/>
      <c r="GML4" s="46"/>
      <c r="GMM4" s="46"/>
      <c r="GMN4" s="46"/>
      <c r="GMO4" s="46"/>
      <c r="GMP4" s="46"/>
      <c r="GMQ4" s="46"/>
      <c r="GMR4" s="46"/>
      <c r="GMS4" s="46"/>
      <c r="GMT4" s="46"/>
      <c r="GMU4" s="46"/>
      <c r="GMV4" s="46"/>
      <c r="GMW4" s="46"/>
      <c r="GMX4" s="46"/>
      <c r="GMY4" s="46"/>
      <c r="GMZ4" s="46"/>
      <c r="GNA4" s="46"/>
      <c r="GNB4" s="46"/>
      <c r="GNC4" s="46"/>
      <c r="GND4" s="46"/>
      <c r="GNE4" s="46"/>
      <c r="GNF4" s="46"/>
      <c r="GNG4" s="46"/>
      <c r="GNH4" s="46"/>
      <c r="GNI4" s="46"/>
      <c r="GNJ4" s="46"/>
      <c r="GNK4" s="46"/>
      <c r="GNL4" s="46"/>
      <c r="GNM4" s="46"/>
      <c r="GNN4" s="46"/>
      <c r="GNO4" s="46"/>
      <c r="GNP4" s="46"/>
      <c r="GNQ4" s="46"/>
      <c r="GNR4" s="46"/>
      <c r="GNS4" s="46"/>
      <c r="GNT4" s="46"/>
      <c r="GNU4" s="46"/>
      <c r="GNV4" s="46"/>
      <c r="GNW4" s="46"/>
      <c r="GNX4" s="46"/>
      <c r="GNY4" s="46"/>
      <c r="GNZ4" s="46"/>
      <c r="GOA4" s="46"/>
      <c r="GOB4" s="46"/>
      <c r="GOC4" s="46"/>
      <c r="GOD4" s="46"/>
      <c r="GOE4" s="46"/>
      <c r="GOF4" s="46"/>
      <c r="GOG4" s="46"/>
      <c r="GOH4" s="46"/>
      <c r="GOI4" s="46"/>
      <c r="GOJ4" s="46"/>
      <c r="GOK4" s="46"/>
      <c r="GOL4" s="46"/>
      <c r="GOM4" s="46"/>
      <c r="GON4" s="46"/>
      <c r="GOO4" s="46"/>
      <c r="GOP4" s="46"/>
      <c r="GOQ4" s="46"/>
      <c r="GOR4" s="46"/>
      <c r="GOS4" s="46"/>
      <c r="GOT4" s="46"/>
      <c r="GOU4" s="46"/>
      <c r="GOV4" s="46"/>
      <c r="GOW4" s="46"/>
      <c r="GOX4" s="46"/>
      <c r="GOY4" s="46"/>
      <c r="GOZ4" s="46"/>
      <c r="GPA4" s="46"/>
      <c r="GPB4" s="46"/>
      <c r="GPC4" s="46"/>
      <c r="GPD4" s="46"/>
      <c r="GPE4" s="46"/>
      <c r="GPF4" s="46"/>
      <c r="GPG4" s="46"/>
      <c r="GPH4" s="46"/>
      <c r="GPI4" s="46"/>
      <c r="GPJ4" s="46"/>
      <c r="GPK4" s="46"/>
      <c r="GPL4" s="46"/>
      <c r="GPM4" s="46"/>
      <c r="GPN4" s="46"/>
      <c r="GPO4" s="46"/>
      <c r="GPP4" s="46"/>
      <c r="GPQ4" s="46"/>
      <c r="GPR4" s="46"/>
      <c r="GPS4" s="46"/>
      <c r="GPT4" s="46"/>
      <c r="GPU4" s="46"/>
      <c r="GPV4" s="46"/>
      <c r="GPW4" s="46"/>
      <c r="GPX4" s="46"/>
      <c r="GPY4" s="46"/>
      <c r="GPZ4" s="46"/>
      <c r="GQA4" s="46"/>
      <c r="GQB4" s="46"/>
      <c r="GQC4" s="46"/>
      <c r="GQD4" s="46"/>
      <c r="GQE4" s="46"/>
      <c r="GQF4" s="46"/>
      <c r="GQG4" s="46"/>
      <c r="GQH4" s="46"/>
      <c r="GQI4" s="46"/>
      <c r="GQJ4" s="46"/>
      <c r="GQK4" s="46"/>
      <c r="GQL4" s="46"/>
      <c r="GQM4" s="46"/>
      <c r="GQN4" s="46"/>
      <c r="GQO4" s="46"/>
      <c r="GQP4" s="46"/>
      <c r="GQQ4" s="46"/>
      <c r="GQR4" s="46"/>
      <c r="GQS4" s="46"/>
      <c r="GQT4" s="46"/>
      <c r="GQU4" s="46"/>
      <c r="GQV4" s="46"/>
      <c r="GQW4" s="46"/>
      <c r="GQX4" s="46"/>
      <c r="GQY4" s="46"/>
      <c r="GQZ4" s="46"/>
      <c r="GRA4" s="46"/>
      <c r="GRB4" s="46"/>
      <c r="GRC4" s="46"/>
      <c r="GRD4" s="46"/>
      <c r="GRE4" s="46"/>
      <c r="GRF4" s="46"/>
      <c r="GRG4" s="46"/>
      <c r="GRH4" s="46"/>
      <c r="GRI4" s="46"/>
      <c r="GRJ4" s="46"/>
      <c r="GRK4" s="46"/>
      <c r="GRL4" s="46"/>
      <c r="GRM4" s="46"/>
      <c r="GRN4" s="46"/>
      <c r="GRO4" s="46"/>
      <c r="GRP4" s="46"/>
      <c r="GRQ4" s="46"/>
      <c r="GRR4" s="46"/>
      <c r="GRS4" s="46"/>
      <c r="GRT4" s="46"/>
      <c r="GRU4" s="46"/>
      <c r="GRV4" s="46"/>
      <c r="GRW4" s="46"/>
      <c r="GRX4" s="46"/>
      <c r="GRY4" s="46"/>
      <c r="GRZ4" s="46"/>
      <c r="GSA4" s="46"/>
      <c r="GSB4" s="46"/>
      <c r="GSC4" s="46"/>
      <c r="GSD4" s="46"/>
      <c r="GSE4" s="46"/>
      <c r="GSF4" s="46"/>
      <c r="GSG4" s="46"/>
      <c r="GSH4" s="46"/>
      <c r="GSI4" s="46"/>
      <c r="GSJ4" s="46"/>
      <c r="GSK4" s="46"/>
      <c r="GSL4" s="46"/>
      <c r="GSM4" s="46"/>
      <c r="GSN4" s="46"/>
      <c r="GSO4" s="46"/>
      <c r="GSP4" s="46"/>
      <c r="GSQ4" s="46"/>
      <c r="GSR4" s="46"/>
      <c r="GSS4" s="46"/>
      <c r="GST4" s="46"/>
      <c r="GSU4" s="46"/>
      <c r="GSV4" s="46"/>
      <c r="GSW4" s="46"/>
      <c r="GSX4" s="46"/>
      <c r="GSY4" s="46"/>
      <c r="GSZ4" s="46"/>
      <c r="GTA4" s="46"/>
      <c r="GTB4" s="46"/>
      <c r="GTC4" s="46"/>
      <c r="GTD4" s="46"/>
      <c r="GTE4" s="46"/>
      <c r="GTF4" s="46"/>
      <c r="GTG4" s="46"/>
      <c r="GTH4" s="46"/>
      <c r="GTI4" s="46"/>
      <c r="GTJ4" s="46"/>
      <c r="GTK4" s="46"/>
      <c r="GTL4" s="46"/>
      <c r="GTM4" s="46"/>
      <c r="GTN4" s="46"/>
      <c r="GTO4" s="46"/>
      <c r="GTP4" s="46"/>
      <c r="GTQ4" s="46"/>
      <c r="GTR4" s="46"/>
      <c r="GTS4" s="46"/>
      <c r="GTT4" s="46"/>
      <c r="GTU4" s="46"/>
      <c r="GTV4" s="46"/>
      <c r="GTW4" s="46"/>
      <c r="GTX4" s="46"/>
      <c r="GTY4" s="46"/>
      <c r="GTZ4" s="46"/>
      <c r="GUA4" s="46"/>
      <c r="GUB4" s="46"/>
      <c r="GUC4" s="46"/>
      <c r="GUD4" s="46"/>
      <c r="GUE4" s="46"/>
      <c r="GUF4" s="46"/>
      <c r="GUG4" s="46"/>
      <c r="GUH4" s="46"/>
      <c r="GUI4" s="46"/>
      <c r="GUJ4" s="46"/>
      <c r="GUK4" s="46"/>
      <c r="GUL4" s="46"/>
      <c r="GUM4" s="46"/>
      <c r="GUN4" s="46"/>
      <c r="GUO4" s="46"/>
      <c r="GUP4" s="46"/>
      <c r="GUQ4" s="46"/>
      <c r="GUR4" s="46"/>
      <c r="GUS4" s="46"/>
      <c r="GUT4" s="46"/>
      <c r="GUU4" s="46"/>
      <c r="GUV4" s="46"/>
      <c r="GUW4" s="46"/>
      <c r="GUX4" s="46"/>
      <c r="GUY4" s="46"/>
      <c r="GUZ4" s="46"/>
      <c r="GVA4" s="46"/>
      <c r="GVB4" s="46"/>
      <c r="GVC4" s="46"/>
      <c r="GVD4" s="46"/>
      <c r="GVE4" s="46"/>
      <c r="GVF4" s="46"/>
      <c r="GVG4" s="46"/>
      <c r="GVH4" s="46"/>
      <c r="GVI4" s="46"/>
      <c r="GVJ4" s="46"/>
      <c r="GVK4" s="46"/>
      <c r="GVL4" s="46"/>
      <c r="GVM4" s="46"/>
      <c r="GVN4" s="46"/>
      <c r="GVO4" s="46"/>
      <c r="GVP4" s="46"/>
      <c r="GVQ4" s="46"/>
      <c r="GVR4" s="46"/>
      <c r="GVS4" s="46"/>
      <c r="GVT4" s="46"/>
      <c r="GVU4" s="46"/>
      <c r="GVV4" s="46"/>
      <c r="GVW4" s="46"/>
      <c r="GVX4" s="46"/>
      <c r="GVY4" s="46"/>
      <c r="GVZ4" s="46"/>
      <c r="GWA4" s="46"/>
      <c r="GWB4" s="46"/>
      <c r="GWC4" s="46"/>
      <c r="GWD4" s="46"/>
      <c r="GWE4" s="46"/>
      <c r="GWF4" s="46"/>
      <c r="GWG4" s="46"/>
      <c r="GWH4" s="46"/>
      <c r="GWI4" s="46"/>
      <c r="GWJ4" s="46"/>
      <c r="GWK4" s="46"/>
      <c r="GWL4" s="46"/>
      <c r="GWM4" s="46"/>
      <c r="GWN4" s="46"/>
      <c r="GWO4" s="46"/>
      <c r="GWP4" s="46"/>
      <c r="GWQ4" s="46"/>
      <c r="GWR4" s="46"/>
      <c r="GWS4" s="46"/>
      <c r="GWT4" s="46"/>
      <c r="GWU4" s="46"/>
      <c r="GWV4" s="46"/>
      <c r="GWW4" s="46"/>
      <c r="GWX4" s="46"/>
      <c r="GWY4" s="46"/>
      <c r="GWZ4" s="46"/>
      <c r="GXA4" s="46"/>
      <c r="GXB4" s="46"/>
      <c r="GXC4" s="46"/>
      <c r="GXD4" s="46"/>
      <c r="GXE4" s="46"/>
      <c r="GXF4" s="46"/>
      <c r="GXG4" s="46"/>
      <c r="GXH4" s="46"/>
      <c r="GXI4" s="46"/>
      <c r="GXJ4" s="46"/>
      <c r="GXK4" s="46"/>
      <c r="GXL4" s="46"/>
      <c r="GXM4" s="46"/>
      <c r="GXN4" s="46"/>
      <c r="GXO4" s="46"/>
      <c r="GXP4" s="46"/>
      <c r="GXQ4" s="46"/>
      <c r="GXR4" s="46"/>
      <c r="GXS4" s="46"/>
      <c r="GXT4" s="46"/>
      <c r="GXU4" s="46"/>
      <c r="GXV4" s="46"/>
      <c r="GXW4" s="46"/>
      <c r="GXX4" s="46"/>
      <c r="GXY4" s="46"/>
      <c r="GXZ4" s="46"/>
      <c r="GYA4" s="46"/>
      <c r="GYB4" s="46"/>
      <c r="GYC4" s="46"/>
      <c r="GYD4" s="46"/>
      <c r="GYE4" s="46"/>
      <c r="GYF4" s="46"/>
      <c r="GYG4" s="46"/>
      <c r="GYH4" s="46"/>
      <c r="GYI4" s="46"/>
      <c r="GYJ4" s="46"/>
      <c r="GYK4" s="46"/>
      <c r="GYL4" s="46"/>
      <c r="GYM4" s="46"/>
      <c r="GYN4" s="46"/>
      <c r="GYO4" s="46"/>
      <c r="GYP4" s="46"/>
      <c r="GYQ4" s="46"/>
      <c r="GYR4" s="46"/>
      <c r="GYS4" s="46"/>
      <c r="GYT4" s="46"/>
      <c r="GYU4" s="46"/>
      <c r="GYV4" s="46"/>
      <c r="GYW4" s="46"/>
      <c r="GYX4" s="46"/>
      <c r="GYY4" s="46"/>
      <c r="GYZ4" s="46"/>
      <c r="GZA4" s="46"/>
      <c r="GZB4" s="46"/>
      <c r="GZC4" s="46"/>
      <c r="GZD4" s="46"/>
      <c r="GZE4" s="46"/>
      <c r="GZF4" s="46"/>
      <c r="GZG4" s="46"/>
      <c r="GZH4" s="46"/>
      <c r="GZI4" s="46"/>
      <c r="GZJ4" s="46"/>
      <c r="GZK4" s="46"/>
      <c r="GZL4" s="46"/>
      <c r="GZM4" s="46"/>
      <c r="GZN4" s="46"/>
      <c r="GZO4" s="46"/>
      <c r="GZP4" s="46"/>
      <c r="GZQ4" s="46"/>
      <c r="GZR4" s="46"/>
      <c r="GZS4" s="46"/>
      <c r="GZT4" s="46"/>
      <c r="GZU4" s="46"/>
      <c r="GZV4" s="46"/>
      <c r="GZW4" s="46"/>
      <c r="GZX4" s="46"/>
      <c r="GZY4" s="46"/>
      <c r="GZZ4" s="46"/>
      <c r="HAA4" s="46"/>
      <c r="HAB4" s="46"/>
      <c r="HAC4" s="46"/>
      <c r="HAD4" s="46"/>
      <c r="HAE4" s="46"/>
      <c r="HAF4" s="46"/>
      <c r="HAG4" s="46"/>
      <c r="HAH4" s="46"/>
      <c r="HAI4" s="46"/>
      <c r="HAJ4" s="46"/>
      <c r="HAK4" s="46"/>
      <c r="HAL4" s="46"/>
      <c r="HAM4" s="46"/>
      <c r="HAN4" s="46"/>
      <c r="HAO4" s="46"/>
      <c r="HAP4" s="46"/>
      <c r="HAQ4" s="46"/>
      <c r="HAR4" s="46"/>
      <c r="HAS4" s="46"/>
      <c r="HAT4" s="46"/>
      <c r="HAU4" s="46"/>
      <c r="HAV4" s="46"/>
      <c r="HAW4" s="46"/>
      <c r="HAX4" s="46"/>
      <c r="HAY4" s="46"/>
      <c r="HAZ4" s="46"/>
      <c r="HBA4" s="46"/>
      <c r="HBB4" s="46"/>
      <c r="HBC4" s="46"/>
      <c r="HBD4" s="46"/>
      <c r="HBE4" s="46"/>
      <c r="HBF4" s="46"/>
      <c r="HBG4" s="46"/>
      <c r="HBH4" s="46"/>
      <c r="HBI4" s="46"/>
      <c r="HBJ4" s="46"/>
      <c r="HBK4" s="46"/>
      <c r="HBL4" s="46"/>
      <c r="HBM4" s="46"/>
      <c r="HBN4" s="46"/>
      <c r="HBO4" s="46"/>
      <c r="HBP4" s="46"/>
      <c r="HBQ4" s="46"/>
      <c r="HBR4" s="46"/>
      <c r="HBS4" s="46"/>
      <c r="HBT4" s="46"/>
      <c r="HBU4" s="46"/>
      <c r="HBV4" s="46"/>
      <c r="HBW4" s="46"/>
      <c r="HBX4" s="46"/>
      <c r="HBY4" s="46"/>
      <c r="HBZ4" s="46"/>
      <c r="HCA4" s="46"/>
      <c r="HCB4" s="46"/>
      <c r="HCC4" s="46"/>
      <c r="HCD4" s="46"/>
      <c r="HCE4" s="46"/>
      <c r="HCF4" s="46"/>
      <c r="HCG4" s="46"/>
      <c r="HCH4" s="46"/>
      <c r="HCI4" s="46"/>
      <c r="HCJ4" s="46"/>
      <c r="HCK4" s="46"/>
      <c r="HCL4" s="46"/>
      <c r="HCM4" s="46"/>
      <c r="HCN4" s="46"/>
      <c r="HCO4" s="46"/>
      <c r="HCP4" s="46"/>
      <c r="HCQ4" s="46"/>
      <c r="HCR4" s="46"/>
      <c r="HCS4" s="46"/>
      <c r="HCT4" s="46"/>
      <c r="HCU4" s="46"/>
      <c r="HCV4" s="46"/>
      <c r="HCW4" s="46"/>
      <c r="HCX4" s="46"/>
      <c r="HCY4" s="46"/>
      <c r="HCZ4" s="46"/>
      <c r="HDA4" s="46"/>
      <c r="HDB4" s="46"/>
      <c r="HDC4" s="46"/>
      <c r="HDD4" s="46"/>
      <c r="HDE4" s="46"/>
      <c r="HDF4" s="46"/>
      <c r="HDG4" s="46"/>
      <c r="HDH4" s="46"/>
      <c r="HDI4" s="46"/>
      <c r="HDJ4" s="46"/>
      <c r="HDK4" s="46"/>
      <c r="HDL4" s="46"/>
      <c r="HDM4" s="46"/>
      <c r="HDN4" s="46"/>
      <c r="HDO4" s="46"/>
      <c r="HDP4" s="46"/>
      <c r="HDQ4" s="46"/>
      <c r="HDR4" s="46"/>
      <c r="HDS4" s="46"/>
      <c r="HDT4" s="46"/>
      <c r="HDU4" s="46"/>
      <c r="HDV4" s="46"/>
      <c r="HDW4" s="46"/>
      <c r="HDX4" s="46"/>
      <c r="HDY4" s="46"/>
      <c r="HDZ4" s="46"/>
      <c r="HEA4" s="46"/>
      <c r="HEB4" s="46"/>
      <c r="HEC4" s="46"/>
      <c r="HED4" s="46"/>
      <c r="HEE4" s="46"/>
      <c r="HEF4" s="46"/>
      <c r="HEG4" s="46"/>
      <c r="HEH4" s="46"/>
      <c r="HEI4" s="46"/>
      <c r="HEJ4" s="46"/>
      <c r="HEK4" s="46"/>
      <c r="HEL4" s="46"/>
      <c r="HEM4" s="46"/>
      <c r="HEN4" s="46"/>
      <c r="HEO4" s="46"/>
      <c r="HEP4" s="46"/>
      <c r="HEQ4" s="46"/>
      <c r="HER4" s="46"/>
      <c r="HES4" s="46"/>
      <c r="HET4" s="46"/>
      <c r="HEU4" s="46"/>
      <c r="HEV4" s="46"/>
      <c r="HEW4" s="46"/>
      <c r="HEX4" s="46"/>
      <c r="HEY4" s="46"/>
      <c r="HEZ4" s="46"/>
      <c r="HFA4" s="46"/>
      <c r="HFB4" s="46"/>
      <c r="HFC4" s="46"/>
      <c r="HFD4" s="46"/>
      <c r="HFE4" s="46"/>
      <c r="HFF4" s="46"/>
      <c r="HFG4" s="46"/>
      <c r="HFH4" s="46"/>
      <c r="HFI4" s="46"/>
      <c r="HFJ4" s="46"/>
      <c r="HFK4" s="46"/>
      <c r="HFL4" s="46"/>
      <c r="HFM4" s="46"/>
      <c r="HFN4" s="46"/>
      <c r="HFO4" s="46"/>
      <c r="HFP4" s="46"/>
      <c r="HFQ4" s="46"/>
      <c r="HFR4" s="46"/>
      <c r="HFS4" s="46"/>
      <c r="HFT4" s="46"/>
      <c r="HFU4" s="46"/>
      <c r="HFV4" s="46"/>
      <c r="HFW4" s="46"/>
      <c r="HFX4" s="46"/>
      <c r="HFY4" s="46"/>
      <c r="HFZ4" s="46"/>
      <c r="HGA4" s="46"/>
      <c r="HGB4" s="46"/>
      <c r="HGC4" s="46"/>
      <c r="HGD4" s="46"/>
      <c r="HGE4" s="46"/>
      <c r="HGF4" s="46"/>
      <c r="HGG4" s="46"/>
      <c r="HGH4" s="46"/>
      <c r="HGI4" s="46"/>
      <c r="HGJ4" s="46"/>
      <c r="HGK4" s="46"/>
      <c r="HGL4" s="46"/>
      <c r="HGM4" s="46"/>
      <c r="HGN4" s="46"/>
      <c r="HGO4" s="46"/>
      <c r="HGP4" s="46"/>
      <c r="HGQ4" s="46"/>
      <c r="HGR4" s="46"/>
      <c r="HGS4" s="46"/>
      <c r="HGT4" s="46"/>
      <c r="HGU4" s="46"/>
      <c r="HGV4" s="46"/>
      <c r="HGW4" s="46"/>
      <c r="HGX4" s="46"/>
      <c r="HGY4" s="46"/>
      <c r="HGZ4" s="46"/>
      <c r="HHA4" s="46"/>
      <c r="HHB4" s="46"/>
      <c r="HHC4" s="46"/>
      <c r="HHD4" s="46"/>
      <c r="HHE4" s="46"/>
      <c r="HHF4" s="46"/>
      <c r="HHG4" s="46"/>
      <c r="HHH4" s="46"/>
      <c r="HHI4" s="46"/>
      <c r="HHJ4" s="46"/>
      <c r="HHK4" s="46"/>
      <c r="HHL4" s="46"/>
      <c r="HHM4" s="46"/>
      <c r="HHN4" s="46"/>
      <c r="HHO4" s="46"/>
      <c r="HHP4" s="46"/>
      <c r="HHQ4" s="46"/>
      <c r="HHR4" s="46"/>
      <c r="HHS4" s="46"/>
      <c r="HHT4" s="46"/>
      <c r="HHU4" s="46"/>
      <c r="HHV4" s="46"/>
      <c r="HHW4" s="46"/>
      <c r="HHX4" s="46"/>
      <c r="HHY4" s="46"/>
      <c r="HHZ4" s="46"/>
      <c r="HIA4" s="46"/>
      <c r="HIB4" s="46"/>
      <c r="HIC4" s="46"/>
      <c r="HID4" s="46"/>
      <c r="HIE4" s="46"/>
      <c r="HIF4" s="46"/>
      <c r="HIG4" s="46"/>
      <c r="HIH4" s="46"/>
      <c r="HII4" s="46"/>
      <c r="HIJ4" s="46"/>
      <c r="HIK4" s="46"/>
      <c r="HIL4" s="46"/>
      <c r="HIM4" s="46"/>
      <c r="HIN4" s="46"/>
      <c r="HIO4" s="46"/>
      <c r="HIP4" s="46"/>
      <c r="HIQ4" s="46"/>
      <c r="HIR4" s="46"/>
      <c r="HIS4" s="46"/>
      <c r="HIT4" s="46"/>
      <c r="HIU4" s="46"/>
      <c r="HIV4" s="46"/>
      <c r="HIW4" s="46"/>
      <c r="HIX4" s="46"/>
      <c r="HIY4" s="46"/>
      <c r="HIZ4" s="46"/>
      <c r="HJA4" s="46"/>
      <c r="HJB4" s="46"/>
      <c r="HJC4" s="46"/>
      <c r="HJD4" s="46"/>
      <c r="HJE4" s="46"/>
      <c r="HJF4" s="46"/>
      <c r="HJG4" s="46"/>
      <c r="HJH4" s="46"/>
      <c r="HJI4" s="46"/>
      <c r="HJJ4" s="46"/>
      <c r="HJK4" s="46"/>
      <c r="HJL4" s="46"/>
      <c r="HJM4" s="46"/>
      <c r="HJN4" s="46"/>
      <c r="HJO4" s="46"/>
      <c r="HJP4" s="46"/>
      <c r="HJQ4" s="46"/>
      <c r="HJR4" s="46"/>
      <c r="HJS4" s="46"/>
      <c r="HJT4" s="46"/>
      <c r="HJU4" s="46"/>
      <c r="HJV4" s="46"/>
      <c r="HJW4" s="46"/>
      <c r="HJX4" s="46"/>
      <c r="HJY4" s="46"/>
      <c r="HJZ4" s="46"/>
      <c r="HKA4" s="46"/>
      <c r="HKB4" s="46"/>
      <c r="HKC4" s="46"/>
      <c r="HKD4" s="46"/>
      <c r="HKE4" s="46"/>
      <c r="HKF4" s="46"/>
      <c r="HKG4" s="46"/>
      <c r="HKH4" s="46"/>
      <c r="HKI4" s="46"/>
      <c r="HKJ4" s="46"/>
      <c r="HKK4" s="46"/>
      <c r="HKL4" s="46"/>
      <c r="HKM4" s="46"/>
      <c r="HKN4" s="46"/>
      <c r="HKO4" s="46"/>
      <c r="HKP4" s="46"/>
      <c r="HKQ4" s="46"/>
      <c r="HKR4" s="46"/>
      <c r="HKS4" s="46"/>
      <c r="HKT4" s="46"/>
      <c r="HKU4" s="46"/>
      <c r="HKV4" s="46"/>
      <c r="HKW4" s="46"/>
      <c r="HKX4" s="46"/>
      <c r="HKY4" s="46"/>
      <c r="HKZ4" s="46"/>
      <c r="HLA4" s="46"/>
      <c r="HLB4" s="46"/>
      <c r="HLC4" s="46"/>
      <c r="HLD4" s="46"/>
      <c r="HLE4" s="46"/>
      <c r="HLF4" s="46"/>
      <c r="HLG4" s="46"/>
      <c r="HLH4" s="46"/>
      <c r="HLI4" s="46"/>
      <c r="HLJ4" s="46"/>
      <c r="HLK4" s="46"/>
      <c r="HLL4" s="46"/>
      <c r="HLM4" s="46"/>
      <c r="HLN4" s="46"/>
      <c r="HLO4" s="46"/>
      <c r="HLP4" s="46"/>
      <c r="HLQ4" s="46"/>
      <c r="HLR4" s="46"/>
      <c r="HLS4" s="46"/>
      <c r="HLT4" s="46"/>
      <c r="HLU4" s="46"/>
      <c r="HLV4" s="46"/>
      <c r="HLW4" s="46"/>
      <c r="HLX4" s="46"/>
      <c r="HLY4" s="46"/>
      <c r="HLZ4" s="46"/>
      <c r="HMA4" s="46"/>
      <c r="HMB4" s="46"/>
      <c r="HMC4" s="46"/>
      <c r="HMD4" s="46"/>
      <c r="HME4" s="46"/>
      <c r="HMF4" s="46"/>
      <c r="HMG4" s="46"/>
      <c r="HMH4" s="46"/>
      <c r="HMI4" s="46"/>
      <c r="HMJ4" s="46"/>
      <c r="HMK4" s="46"/>
      <c r="HML4" s="46"/>
      <c r="HMM4" s="46"/>
      <c r="HMN4" s="46"/>
      <c r="HMO4" s="46"/>
      <c r="HMP4" s="46"/>
      <c r="HMQ4" s="46"/>
      <c r="HMR4" s="46"/>
      <c r="HMS4" s="46"/>
      <c r="HMT4" s="46"/>
      <c r="HMU4" s="46"/>
      <c r="HMV4" s="46"/>
      <c r="HMW4" s="46"/>
      <c r="HMX4" s="46"/>
      <c r="HMY4" s="46"/>
      <c r="HMZ4" s="46"/>
      <c r="HNA4" s="46"/>
      <c r="HNB4" s="46"/>
      <c r="HNC4" s="46"/>
      <c r="HND4" s="46"/>
      <c r="HNE4" s="46"/>
      <c r="HNF4" s="46"/>
      <c r="HNG4" s="46"/>
      <c r="HNH4" s="46"/>
      <c r="HNI4" s="46"/>
      <c r="HNJ4" s="46"/>
      <c r="HNK4" s="46"/>
      <c r="HNL4" s="46"/>
      <c r="HNM4" s="46"/>
      <c r="HNN4" s="46"/>
      <c r="HNO4" s="46"/>
      <c r="HNP4" s="46"/>
      <c r="HNQ4" s="46"/>
      <c r="HNR4" s="46"/>
      <c r="HNS4" s="46"/>
      <c r="HNT4" s="46"/>
      <c r="HNU4" s="46"/>
      <c r="HNV4" s="46"/>
      <c r="HNW4" s="46"/>
      <c r="HNX4" s="46"/>
      <c r="HNY4" s="46"/>
      <c r="HNZ4" s="46"/>
      <c r="HOA4" s="46"/>
      <c r="HOB4" s="46"/>
      <c r="HOC4" s="46"/>
      <c r="HOD4" s="46"/>
      <c r="HOE4" s="46"/>
      <c r="HOF4" s="46"/>
      <c r="HOG4" s="46"/>
      <c r="HOH4" s="46"/>
      <c r="HOI4" s="46"/>
      <c r="HOJ4" s="46"/>
      <c r="HOK4" s="46"/>
      <c r="HOL4" s="46"/>
      <c r="HOM4" s="46"/>
      <c r="HON4" s="46"/>
      <c r="HOO4" s="46"/>
      <c r="HOP4" s="46"/>
      <c r="HOQ4" s="46"/>
      <c r="HOR4" s="46"/>
      <c r="HOS4" s="46"/>
      <c r="HOT4" s="46"/>
      <c r="HOU4" s="46"/>
      <c r="HOV4" s="46"/>
      <c r="HOW4" s="46"/>
      <c r="HOX4" s="46"/>
      <c r="HOY4" s="46"/>
      <c r="HOZ4" s="46"/>
      <c r="HPA4" s="46"/>
      <c r="HPB4" s="46"/>
      <c r="HPC4" s="46"/>
      <c r="HPD4" s="46"/>
      <c r="HPE4" s="46"/>
      <c r="HPF4" s="46"/>
      <c r="HPG4" s="46"/>
      <c r="HPH4" s="46"/>
      <c r="HPI4" s="46"/>
      <c r="HPJ4" s="46"/>
      <c r="HPK4" s="46"/>
      <c r="HPL4" s="46"/>
      <c r="HPM4" s="46"/>
      <c r="HPN4" s="46"/>
      <c r="HPO4" s="46"/>
      <c r="HPP4" s="46"/>
      <c r="HPQ4" s="46"/>
      <c r="HPR4" s="46"/>
      <c r="HPS4" s="46"/>
      <c r="HPT4" s="46"/>
      <c r="HPU4" s="46"/>
      <c r="HPV4" s="46"/>
      <c r="HPW4" s="46"/>
      <c r="HPX4" s="46"/>
      <c r="HPY4" s="46"/>
      <c r="HPZ4" s="46"/>
      <c r="HQA4" s="46"/>
      <c r="HQB4" s="46"/>
      <c r="HQC4" s="46"/>
      <c r="HQD4" s="46"/>
      <c r="HQE4" s="46"/>
      <c r="HQF4" s="46"/>
      <c r="HQG4" s="46"/>
      <c r="HQH4" s="46"/>
      <c r="HQI4" s="46"/>
      <c r="HQJ4" s="46"/>
      <c r="HQK4" s="46"/>
      <c r="HQL4" s="46"/>
      <c r="HQM4" s="46"/>
      <c r="HQN4" s="46"/>
      <c r="HQO4" s="46"/>
      <c r="HQP4" s="46"/>
      <c r="HQQ4" s="46"/>
      <c r="HQR4" s="46"/>
      <c r="HQS4" s="46"/>
      <c r="HQT4" s="46"/>
      <c r="HQU4" s="46"/>
      <c r="HQV4" s="46"/>
      <c r="HQW4" s="46"/>
      <c r="HQX4" s="46"/>
      <c r="HQY4" s="46"/>
      <c r="HQZ4" s="46"/>
      <c r="HRA4" s="46"/>
      <c r="HRB4" s="46"/>
      <c r="HRC4" s="46"/>
      <c r="HRD4" s="46"/>
      <c r="HRE4" s="46"/>
      <c r="HRF4" s="46"/>
      <c r="HRG4" s="46"/>
      <c r="HRH4" s="46"/>
      <c r="HRI4" s="46"/>
      <c r="HRJ4" s="46"/>
      <c r="HRK4" s="46"/>
      <c r="HRL4" s="46"/>
      <c r="HRM4" s="46"/>
      <c r="HRN4" s="46"/>
      <c r="HRO4" s="46"/>
      <c r="HRP4" s="46"/>
      <c r="HRQ4" s="46"/>
      <c r="HRR4" s="46"/>
      <c r="HRS4" s="46"/>
      <c r="HRT4" s="46"/>
      <c r="HRU4" s="46"/>
      <c r="HRV4" s="46"/>
      <c r="HRW4" s="46"/>
      <c r="HRX4" s="46"/>
      <c r="HRY4" s="46"/>
      <c r="HRZ4" s="46"/>
      <c r="HSA4" s="46"/>
      <c r="HSB4" s="46"/>
      <c r="HSC4" s="46"/>
      <c r="HSD4" s="46"/>
      <c r="HSE4" s="46"/>
      <c r="HSF4" s="46"/>
      <c r="HSG4" s="46"/>
      <c r="HSH4" s="46"/>
      <c r="HSI4" s="46"/>
      <c r="HSJ4" s="46"/>
      <c r="HSK4" s="46"/>
      <c r="HSL4" s="46"/>
      <c r="HSM4" s="46"/>
      <c r="HSN4" s="46"/>
      <c r="HSO4" s="46"/>
      <c r="HSP4" s="46"/>
      <c r="HSQ4" s="46"/>
      <c r="HSR4" s="46"/>
      <c r="HSS4" s="46"/>
      <c r="HST4" s="46"/>
      <c r="HSU4" s="46"/>
      <c r="HSV4" s="46"/>
      <c r="HSW4" s="46"/>
      <c r="HSX4" s="46"/>
      <c r="HSY4" s="46"/>
      <c r="HSZ4" s="46"/>
      <c r="HTA4" s="46"/>
      <c r="HTB4" s="46"/>
      <c r="HTC4" s="46"/>
      <c r="HTD4" s="46"/>
      <c r="HTE4" s="46"/>
      <c r="HTF4" s="46"/>
      <c r="HTG4" s="46"/>
      <c r="HTH4" s="46"/>
      <c r="HTI4" s="46"/>
      <c r="HTJ4" s="46"/>
      <c r="HTK4" s="46"/>
      <c r="HTL4" s="46"/>
      <c r="HTM4" s="46"/>
      <c r="HTN4" s="46"/>
      <c r="HTO4" s="46"/>
      <c r="HTP4" s="46"/>
      <c r="HTQ4" s="46"/>
      <c r="HTR4" s="46"/>
      <c r="HTS4" s="46"/>
      <c r="HTT4" s="46"/>
      <c r="HTU4" s="46"/>
      <c r="HTV4" s="46"/>
      <c r="HTW4" s="46"/>
      <c r="HTX4" s="46"/>
      <c r="HTY4" s="46"/>
      <c r="HTZ4" s="46"/>
      <c r="HUA4" s="46"/>
      <c r="HUB4" s="46"/>
      <c r="HUC4" s="46"/>
      <c r="HUD4" s="46"/>
      <c r="HUE4" s="46"/>
      <c r="HUF4" s="46"/>
      <c r="HUG4" s="46"/>
      <c r="HUH4" s="46"/>
      <c r="HUI4" s="46"/>
      <c r="HUJ4" s="46"/>
      <c r="HUK4" s="46"/>
      <c r="HUL4" s="46"/>
      <c r="HUM4" s="46"/>
      <c r="HUN4" s="46"/>
      <c r="HUO4" s="46"/>
      <c r="HUP4" s="46"/>
      <c r="HUQ4" s="46"/>
      <c r="HUR4" s="46"/>
      <c r="HUS4" s="46"/>
      <c r="HUT4" s="46"/>
      <c r="HUU4" s="46"/>
      <c r="HUV4" s="46"/>
      <c r="HUW4" s="46"/>
      <c r="HUX4" s="46"/>
      <c r="HUY4" s="46"/>
      <c r="HUZ4" s="46"/>
      <c r="HVA4" s="46"/>
      <c r="HVB4" s="46"/>
      <c r="HVC4" s="46"/>
      <c r="HVD4" s="46"/>
      <c r="HVE4" s="46"/>
      <c r="HVF4" s="46"/>
      <c r="HVG4" s="46"/>
      <c r="HVH4" s="46"/>
      <c r="HVI4" s="46"/>
      <c r="HVJ4" s="46"/>
      <c r="HVK4" s="46"/>
      <c r="HVL4" s="46"/>
      <c r="HVM4" s="46"/>
      <c r="HVN4" s="46"/>
      <c r="HVO4" s="46"/>
      <c r="HVP4" s="46"/>
      <c r="HVQ4" s="46"/>
      <c r="HVR4" s="46"/>
      <c r="HVS4" s="46"/>
      <c r="HVT4" s="46"/>
      <c r="HVU4" s="46"/>
      <c r="HVV4" s="46"/>
      <c r="HVW4" s="46"/>
      <c r="HVX4" s="46"/>
      <c r="HVY4" s="46"/>
      <c r="HVZ4" s="46"/>
      <c r="HWA4" s="46"/>
      <c r="HWB4" s="46"/>
      <c r="HWC4" s="46"/>
      <c r="HWD4" s="46"/>
      <c r="HWE4" s="46"/>
      <c r="HWF4" s="46"/>
      <c r="HWG4" s="46"/>
      <c r="HWH4" s="46"/>
      <c r="HWI4" s="46"/>
      <c r="HWJ4" s="46"/>
      <c r="HWK4" s="46"/>
      <c r="HWL4" s="46"/>
      <c r="HWM4" s="46"/>
      <c r="HWN4" s="46"/>
      <c r="HWO4" s="46"/>
      <c r="HWP4" s="46"/>
      <c r="HWQ4" s="46"/>
      <c r="HWR4" s="46"/>
      <c r="HWS4" s="46"/>
      <c r="HWT4" s="46"/>
      <c r="HWU4" s="46"/>
      <c r="HWV4" s="46"/>
      <c r="HWW4" s="46"/>
      <c r="HWX4" s="46"/>
      <c r="HWY4" s="46"/>
      <c r="HWZ4" s="46"/>
      <c r="HXA4" s="46"/>
      <c r="HXB4" s="46"/>
      <c r="HXC4" s="46"/>
      <c r="HXD4" s="46"/>
      <c r="HXE4" s="46"/>
      <c r="HXF4" s="46"/>
      <c r="HXG4" s="46"/>
      <c r="HXH4" s="46"/>
      <c r="HXI4" s="46"/>
      <c r="HXJ4" s="46"/>
      <c r="HXK4" s="46"/>
      <c r="HXL4" s="46"/>
      <c r="HXM4" s="46"/>
      <c r="HXN4" s="46"/>
      <c r="HXO4" s="46"/>
      <c r="HXP4" s="46"/>
      <c r="HXQ4" s="46"/>
      <c r="HXR4" s="46"/>
      <c r="HXS4" s="46"/>
      <c r="HXT4" s="46"/>
      <c r="HXU4" s="46"/>
      <c r="HXV4" s="46"/>
      <c r="HXW4" s="46"/>
      <c r="HXX4" s="46"/>
      <c r="HXY4" s="46"/>
      <c r="HXZ4" s="46"/>
      <c r="HYA4" s="46"/>
      <c r="HYB4" s="46"/>
      <c r="HYC4" s="46"/>
      <c r="HYD4" s="46"/>
      <c r="HYE4" s="46"/>
      <c r="HYF4" s="46"/>
      <c r="HYG4" s="46"/>
      <c r="HYH4" s="46"/>
      <c r="HYI4" s="46"/>
      <c r="HYJ4" s="46"/>
      <c r="HYK4" s="46"/>
      <c r="HYL4" s="46"/>
      <c r="HYM4" s="46"/>
      <c r="HYN4" s="46"/>
      <c r="HYO4" s="46"/>
      <c r="HYP4" s="46"/>
      <c r="HYQ4" s="46"/>
      <c r="HYR4" s="46"/>
      <c r="HYS4" s="46"/>
      <c r="HYT4" s="46"/>
      <c r="HYU4" s="46"/>
      <c r="HYV4" s="46"/>
      <c r="HYW4" s="46"/>
      <c r="HYX4" s="46"/>
      <c r="HYY4" s="46"/>
      <c r="HYZ4" s="46"/>
      <c r="HZA4" s="46"/>
      <c r="HZB4" s="46"/>
      <c r="HZC4" s="46"/>
      <c r="HZD4" s="46"/>
      <c r="HZE4" s="46"/>
      <c r="HZF4" s="46"/>
      <c r="HZG4" s="46"/>
      <c r="HZH4" s="46"/>
      <c r="HZI4" s="46"/>
      <c r="HZJ4" s="46"/>
      <c r="HZK4" s="46"/>
      <c r="HZL4" s="46"/>
      <c r="HZM4" s="46"/>
      <c r="HZN4" s="46"/>
      <c r="HZO4" s="46"/>
      <c r="HZP4" s="46"/>
      <c r="HZQ4" s="46"/>
      <c r="HZR4" s="46"/>
      <c r="HZS4" s="46"/>
      <c r="HZT4" s="46"/>
      <c r="HZU4" s="46"/>
      <c r="HZV4" s="46"/>
      <c r="HZW4" s="46"/>
      <c r="HZX4" s="46"/>
      <c r="HZY4" s="46"/>
      <c r="HZZ4" s="46"/>
      <c r="IAA4" s="46"/>
      <c r="IAB4" s="46"/>
      <c r="IAC4" s="46"/>
      <c r="IAD4" s="46"/>
      <c r="IAE4" s="46"/>
      <c r="IAF4" s="46"/>
      <c r="IAG4" s="46"/>
      <c r="IAH4" s="46"/>
      <c r="IAI4" s="46"/>
      <c r="IAJ4" s="46"/>
      <c r="IAK4" s="46"/>
      <c r="IAL4" s="46"/>
      <c r="IAM4" s="46"/>
      <c r="IAN4" s="46"/>
      <c r="IAO4" s="46"/>
      <c r="IAP4" s="46"/>
      <c r="IAQ4" s="46"/>
      <c r="IAR4" s="46"/>
      <c r="IAS4" s="46"/>
      <c r="IAT4" s="46"/>
      <c r="IAU4" s="46"/>
      <c r="IAV4" s="46"/>
      <c r="IAW4" s="46"/>
      <c r="IAX4" s="46"/>
      <c r="IAY4" s="46"/>
      <c r="IAZ4" s="46"/>
      <c r="IBA4" s="46"/>
      <c r="IBB4" s="46"/>
      <c r="IBC4" s="46"/>
      <c r="IBD4" s="46"/>
      <c r="IBE4" s="46"/>
      <c r="IBF4" s="46"/>
      <c r="IBG4" s="46"/>
      <c r="IBH4" s="46"/>
      <c r="IBI4" s="46"/>
      <c r="IBJ4" s="46"/>
      <c r="IBK4" s="46"/>
      <c r="IBL4" s="46"/>
      <c r="IBM4" s="46"/>
      <c r="IBN4" s="46"/>
      <c r="IBO4" s="46"/>
      <c r="IBP4" s="46"/>
      <c r="IBQ4" s="46"/>
      <c r="IBR4" s="46"/>
      <c r="IBS4" s="46"/>
      <c r="IBT4" s="46"/>
      <c r="IBU4" s="46"/>
      <c r="IBV4" s="46"/>
      <c r="IBW4" s="46"/>
      <c r="IBX4" s="46"/>
      <c r="IBY4" s="46"/>
      <c r="IBZ4" s="46"/>
      <c r="ICA4" s="46"/>
      <c r="ICB4" s="46"/>
      <c r="ICC4" s="46"/>
      <c r="ICD4" s="46"/>
      <c r="ICE4" s="46"/>
      <c r="ICF4" s="46"/>
      <c r="ICG4" s="46"/>
      <c r="ICH4" s="46"/>
      <c r="ICI4" s="46"/>
      <c r="ICJ4" s="46"/>
      <c r="ICK4" s="46"/>
      <c r="ICL4" s="46"/>
      <c r="ICM4" s="46"/>
      <c r="ICN4" s="46"/>
      <c r="ICO4" s="46"/>
      <c r="ICP4" s="46"/>
      <c r="ICQ4" s="46"/>
      <c r="ICR4" s="46"/>
      <c r="ICS4" s="46"/>
      <c r="ICT4" s="46"/>
      <c r="ICU4" s="46"/>
      <c r="ICV4" s="46"/>
      <c r="ICW4" s="46"/>
      <c r="ICX4" s="46"/>
      <c r="ICY4" s="46"/>
      <c r="ICZ4" s="46"/>
      <c r="IDA4" s="46"/>
      <c r="IDB4" s="46"/>
      <c r="IDC4" s="46"/>
      <c r="IDD4" s="46"/>
      <c r="IDE4" s="46"/>
      <c r="IDF4" s="46"/>
      <c r="IDG4" s="46"/>
      <c r="IDH4" s="46"/>
      <c r="IDI4" s="46"/>
      <c r="IDJ4" s="46"/>
      <c r="IDK4" s="46"/>
      <c r="IDL4" s="46"/>
      <c r="IDM4" s="46"/>
      <c r="IDN4" s="46"/>
      <c r="IDO4" s="46"/>
      <c r="IDP4" s="46"/>
      <c r="IDQ4" s="46"/>
      <c r="IDR4" s="46"/>
      <c r="IDS4" s="46"/>
      <c r="IDT4" s="46"/>
      <c r="IDU4" s="46"/>
      <c r="IDV4" s="46"/>
      <c r="IDW4" s="46"/>
      <c r="IDX4" s="46"/>
      <c r="IDY4" s="46"/>
      <c r="IDZ4" s="46"/>
      <c r="IEA4" s="46"/>
      <c r="IEB4" s="46"/>
      <c r="IEC4" s="46"/>
      <c r="IED4" s="46"/>
      <c r="IEE4" s="46"/>
      <c r="IEF4" s="46"/>
      <c r="IEG4" s="46"/>
      <c r="IEH4" s="46"/>
      <c r="IEI4" s="46"/>
      <c r="IEJ4" s="46"/>
      <c r="IEK4" s="46"/>
      <c r="IEL4" s="46"/>
      <c r="IEM4" s="46"/>
      <c r="IEN4" s="46"/>
      <c r="IEO4" s="46"/>
      <c r="IEP4" s="46"/>
      <c r="IEQ4" s="46"/>
      <c r="IER4" s="46"/>
      <c r="IES4" s="46"/>
      <c r="IET4" s="46"/>
      <c r="IEU4" s="46"/>
      <c r="IEV4" s="46"/>
      <c r="IEW4" s="46"/>
      <c r="IEX4" s="46"/>
      <c r="IEY4" s="46"/>
      <c r="IEZ4" s="46"/>
      <c r="IFA4" s="46"/>
      <c r="IFB4" s="46"/>
      <c r="IFC4" s="46"/>
      <c r="IFD4" s="46"/>
      <c r="IFE4" s="46"/>
      <c r="IFF4" s="46"/>
      <c r="IFG4" s="46"/>
      <c r="IFH4" s="46"/>
      <c r="IFI4" s="46"/>
      <c r="IFJ4" s="46"/>
      <c r="IFK4" s="46"/>
      <c r="IFL4" s="46"/>
      <c r="IFM4" s="46"/>
      <c r="IFN4" s="46"/>
      <c r="IFO4" s="46"/>
      <c r="IFP4" s="46"/>
      <c r="IFQ4" s="46"/>
      <c r="IFR4" s="46"/>
      <c r="IFS4" s="46"/>
      <c r="IFT4" s="46"/>
      <c r="IFU4" s="46"/>
      <c r="IFV4" s="46"/>
      <c r="IFW4" s="46"/>
      <c r="IFX4" s="46"/>
      <c r="IFY4" s="46"/>
      <c r="IFZ4" s="46"/>
      <c r="IGA4" s="46"/>
      <c r="IGB4" s="46"/>
      <c r="IGC4" s="46"/>
      <c r="IGD4" s="46"/>
      <c r="IGE4" s="46"/>
      <c r="IGF4" s="46"/>
      <c r="IGG4" s="46"/>
      <c r="IGH4" s="46"/>
      <c r="IGI4" s="46"/>
      <c r="IGJ4" s="46"/>
      <c r="IGK4" s="46"/>
      <c r="IGL4" s="46"/>
      <c r="IGM4" s="46"/>
      <c r="IGN4" s="46"/>
      <c r="IGO4" s="46"/>
      <c r="IGP4" s="46"/>
      <c r="IGQ4" s="46"/>
      <c r="IGR4" s="46"/>
      <c r="IGS4" s="46"/>
      <c r="IGT4" s="46"/>
      <c r="IGU4" s="46"/>
      <c r="IGV4" s="46"/>
      <c r="IGW4" s="46"/>
      <c r="IGX4" s="46"/>
      <c r="IGY4" s="46"/>
      <c r="IGZ4" s="46"/>
      <c r="IHA4" s="46"/>
      <c r="IHB4" s="46"/>
      <c r="IHC4" s="46"/>
      <c r="IHD4" s="46"/>
      <c r="IHE4" s="46"/>
      <c r="IHF4" s="46"/>
      <c r="IHG4" s="46"/>
      <c r="IHH4" s="46"/>
      <c r="IHI4" s="46"/>
      <c r="IHJ4" s="46"/>
      <c r="IHK4" s="46"/>
      <c r="IHL4" s="46"/>
      <c r="IHM4" s="46"/>
      <c r="IHN4" s="46"/>
      <c r="IHO4" s="46"/>
      <c r="IHP4" s="46"/>
      <c r="IHQ4" s="46"/>
      <c r="IHR4" s="46"/>
      <c r="IHS4" s="46"/>
      <c r="IHT4" s="46"/>
      <c r="IHU4" s="46"/>
      <c r="IHV4" s="46"/>
      <c r="IHW4" s="46"/>
      <c r="IHX4" s="46"/>
      <c r="IHY4" s="46"/>
      <c r="IHZ4" s="46"/>
      <c r="IIA4" s="46"/>
      <c r="IIB4" s="46"/>
      <c r="IIC4" s="46"/>
      <c r="IID4" s="46"/>
      <c r="IIE4" s="46"/>
      <c r="IIF4" s="46"/>
      <c r="IIG4" s="46"/>
      <c r="IIH4" s="46"/>
      <c r="III4" s="46"/>
      <c r="IIJ4" s="46"/>
      <c r="IIK4" s="46"/>
      <c r="IIL4" s="46"/>
      <c r="IIM4" s="46"/>
      <c r="IIN4" s="46"/>
      <c r="IIO4" s="46"/>
      <c r="IIP4" s="46"/>
      <c r="IIQ4" s="46"/>
      <c r="IIR4" s="46"/>
      <c r="IIS4" s="46"/>
      <c r="IIT4" s="46"/>
      <c r="IIU4" s="46"/>
      <c r="IIV4" s="46"/>
      <c r="IIW4" s="46"/>
      <c r="IIX4" s="46"/>
      <c r="IIY4" s="46"/>
      <c r="IIZ4" s="46"/>
      <c r="IJA4" s="46"/>
      <c r="IJB4" s="46"/>
      <c r="IJC4" s="46"/>
      <c r="IJD4" s="46"/>
      <c r="IJE4" s="46"/>
      <c r="IJF4" s="46"/>
      <c r="IJG4" s="46"/>
      <c r="IJH4" s="46"/>
      <c r="IJI4" s="46"/>
      <c r="IJJ4" s="46"/>
      <c r="IJK4" s="46"/>
      <c r="IJL4" s="46"/>
      <c r="IJM4" s="46"/>
      <c r="IJN4" s="46"/>
      <c r="IJO4" s="46"/>
      <c r="IJP4" s="46"/>
      <c r="IJQ4" s="46"/>
      <c r="IJR4" s="46"/>
      <c r="IJS4" s="46"/>
      <c r="IJT4" s="46"/>
      <c r="IJU4" s="46"/>
      <c r="IJV4" s="46"/>
      <c r="IJW4" s="46"/>
      <c r="IJX4" s="46"/>
      <c r="IJY4" s="46"/>
      <c r="IJZ4" s="46"/>
      <c r="IKA4" s="46"/>
      <c r="IKB4" s="46"/>
      <c r="IKC4" s="46"/>
      <c r="IKD4" s="46"/>
      <c r="IKE4" s="46"/>
      <c r="IKF4" s="46"/>
      <c r="IKG4" s="46"/>
      <c r="IKH4" s="46"/>
      <c r="IKI4" s="46"/>
      <c r="IKJ4" s="46"/>
      <c r="IKK4" s="46"/>
      <c r="IKL4" s="46"/>
      <c r="IKM4" s="46"/>
      <c r="IKN4" s="46"/>
      <c r="IKO4" s="46"/>
      <c r="IKP4" s="46"/>
      <c r="IKQ4" s="46"/>
      <c r="IKR4" s="46"/>
      <c r="IKS4" s="46"/>
      <c r="IKT4" s="46"/>
      <c r="IKU4" s="46"/>
      <c r="IKV4" s="46"/>
      <c r="IKW4" s="46"/>
      <c r="IKX4" s="46"/>
      <c r="IKY4" s="46"/>
      <c r="IKZ4" s="46"/>
      <c r="ILA4" s="46"/>
      <c r="ILB4" s="46"/>
      <c r="ILC4" s="46"/>
      <c r="ILD4" s="46"/>
      <c r="ILE4" s="46"/>
      <c r="ILF4" s="46"/>
      <c r="ILG4" s="46"/>
      <c r="ILH4" s="46"/>
      <c r="ILI4" s="46"/>
      <c r="ILJ4" s="46"/>
      <c r="ILK4" s="46"/>
      <c r="ILL4" s="46"/>
      <c r="ILM4" s="46"/>
      <c r="ILN4" s="46"/>
      <c r="ILO4" s="46"/>
      <c r="ILP4" s="46"/>
      <c r="ILQ4" s="46"/>
      <c r="ILR4" s="46"/>
      <c r="ILS4" s="46"/>
      <c r="ILT4" s="46"/>
      <c r="ILU4" s="46"/>
      <c r="ILV4" s="46"/>
      <c r="ILW4" s="46"/>
      <c r="ILX4" s="46"/>
      <c r="ILY4" s="46"/>
      <c r="ILZ4" s="46"/>
      <c r="IMA4" s="46"/>
      <c r="IMB4" s="46"/>
      <c r="IMC4" s="46"/>
      <c r="IMD4" s="46"/>
      <c r="IME4" s="46"/>
      <c r="IMF4" s="46"/>
      <c r="IMG4" s="46"/>
      <c r="IMH4" s="46"/>
      <c r="IMI4" s="46"/>
      <c r="IMJ4" s="46"/>
      <c r="IMK4" s="46"/>
      <c r="IML4" s="46"/>
      <c r="IMM4" s="46"/>
      <c r="IMN4" s="46"/>
      <c r="IMO4" s="46"/>
      <c r="IMP4" s="46"/>
      <c r="IMQ4" s="46"/>
      <c r="IMR4" s="46"/>
      <c r="IMS4" s="46"/>
      <c r="IMT4" s="46"/>
      <c r="IMU4" s="46"/>
      <c r="IMV4" s="46"/>
      <c r="IMW4" s="46"/>
      <c r="IMX4" s="46"/>
      <c r="IMY4" s="46"/>
      <c r="IMZ4" s="46"/>
      <c r="INA4" s="46"/>
      <c r="INB4" s="46"/>
      <c r="INC4" s="46"/>
      <c r="IND4" s="46"/>
      <c r="INE4" s="46"/>
      <c r="INF4" s="46"/>
      <c r="ING4" s="46"/>
      <c r="INH4" s="46"/>
      <c r="INI4" s="46"/>
      <c r="INJ4" s="46"/>
      <c r="INK4" s="46"/>
      <c r="INL4" s="46"/>
      <c r="INM4" s="46"/>
      <c r="INN4" s="46"/>
      <c r="INO4" s="46"/>
      <c r="INP4" s="46"/>
      <c r="INQ4" s="46"/>
      <c r="INR4" s="46"/>
      <c r="INS4" s="46"/>
      <c r="INT4" s="46"/>
      <c r="INU4" s="46"/>
      <c r="INV4" s="46"/>
      <c r="INW4" s="46"/>
      <c r="INX4" s="46"/>
      <c r="INY4" s="46"/>
      <c r="INZ4" s="46"/>
      <c r="IOA4" s="46"/>
      <c r="IOB4" s="46"/>
      <c r="IOC4" s="46"/>
      <c r="IOD4" s="46"/>
      <c r="IOE4" s="46"/>
      <c r="IOF4" s="46"/>
      <c r="IOG4" s="46"/>
      <c r="IOH4" s="46"/>
      <c r="IOI4" s="46"/>
      <c r="IOJ4" s="46"/>
      <c r="IOK4" s="46"/>
      <c r="IOL4" s="46"/>
      <c r="IOM4" s="46"/>
      <c r="ION4" s="46"/>
      <c r="IOO4" s="46"/>
      <c r="IOP4" s="46"/>
      <c r="IOQ4" s="46"/>
      <c r="IOR4" s="46"/>
      <c r="IOS4" s="46"/>
      <c r="IOT4" s="46"/>
      <c r="IOU4" s="46"/>
      <c r="IOV4" s="46"/>
      <c r="IOW4" s="46"/>
      <c r="IOX4" s="46"/>
      <c r="IOY4" s="46"/>
      <c r="IOZ4" s="46"/>
      <c r="IPA4" s="46"/>
      <c r="IPB4" s="46"/>
      <c r="IPC4" s="46"/>
      <c r="IPD4" s="46"/>
      <c r="IPE4" s="46"/>
      <c r="IPF4" s="46"/>
      <c r="IPG4" s="46"/>
      <c r="IPH4" s="46"/>
      <c r="IPI4" s="46"/>
      <c r="IPJ4" s="46"/>
      <c r="IPK4" s="46"/>
      <c r="IPL4" s="46"/>
      <c r="IPM4" s="46"/>
      <c r="IPN4" s="46"/>
      <c r="IPO4" s="46"/>
      <c r="IPP4" s="46"/>
      <c r="IPQ4" s="46"/>
      <c r="IPR4" s="46"/>
      <c r="IPS4" s="46"/>
      <c r="IPT4" s="46"/>
      <c r="IPU4" s="46"/>
      <c r="IPV4" s="46"/>
      <c r="IPW4" s="46"/>
      <c r="IPX4" s="46"/>
      <c r="IPY4" s="46"/>
      <c r="IPZ4" s="46"/>
      <c r="IQA4" s="46"/>
      <c r="IQB4" s="46"/>
      <c r="IQC4" s="46"/>
      <c r="IQD4" s="46"/>
      <c r="IQE4" s="46"/>
      <c r="IQF4" s="46"/>
      <c r="IQG4" s="46"/>
      <c r="IQH4" s="46"/>
      <c r="IQI4" s="46"/>
      <c r="IQJ4" s="46"/>
      <c r="IQK4" s="46"/>
      <c r="IQL4" s="46"/>
      <c r="IQM4" s="46"/>
      <c r="IQN4" s="46"/>
      <c r="IQO4" s="46"/>
      <c r="IQP4" s="46"/>
      <c r="IQQ4" s="46"/>
      <c r="IQR4" s="46"/>
      <c r="IQS4" s="46"/>
      <c r="IQT4" s="46"/>
      <c r="IQU4" s="46"/>
      <c r="IQV4" s="46"/>
      <c r="IQW4" s="46"/>
      <c r="IQX4" s="46"/>
      <c r="IQY4" s="46"/>
      <c r="IQZ4" s="46"/>
      <c r="IRA4" s="46"/>
      <c r="IRB4" s="46"/>
      <c r="IRC4" s="46"/>
      <c r="IRD4" s="46"/>
      <c r="IRE4" s="46"/>
      <c r="IRF4" s="46"/>
      <c r="IRG4" s="46"/>
      <c r="IRH4" s="46"/>
      <c r="IRI4" s="46"/>
      <c r="IRJ4" s="46"/>
      <c r="IRK4" s="46"/>
      <c r="IRL4" s="46"/>
      <c r="IRM4" s="46"/>
      <c r="IRN4" s="46"/>
      <c r="IRO4" s="46"/>
      <c r="IRP4" s="46"/>
      <c r="IRQ4" s="46"/>
      <c r="IRR4" s="46"/>
      <c r="IRS4" s="46"/>
      <c r="IRT4" s="46"/>
      <c r="IRU4" s="46"/>
      <c r="IRV4" s="46"/>
      <c r="IRW4" s="46"/>
      <c r="IRX4" s="46"/>
      <c r="IRY4" s="46"/>
      <c r="IRZ4" s="46"/>
      <c r="ISA4" s="46"/>
      <c r="ISB4" s="46"/>
      <c r="ISC4" s="46"/>
      <c r="ISD4" s="46"/>
      <c r="ISE4" s="46"/>
      <c r="ISF4" s="46"/>
      <c r="ISG4" s="46"/>
      <c r="ISH4" s="46"/>
      <c r="ISI4" s="46"/>
      <c r="ISJ4" s="46"/>
      <c r="ISK4" s="46"/>
      <c r="ISL4" s="46"/>
      <c r="ISM4" s="46"/>
      <c r="ISN4" s="46"/>
      <c r="ISO4" s="46"/>
      <c r="ISP4" s="46"/>
      <c r="ISQ4" s="46"/>
      <c r="ISR4" s="46"/>
      <c r="ISS4" s="46"/>
      <c r="IST4" s="46"/>
      <c r="ISU4" s="46"/>
      <c r="ISV4" s="46"/>
      <c r="ISW4" s="46"/>
      <c r="ISX4" s="46"/>
      <c r="ISY4" s="46"/>
      <c r="ISZ4" s="46"/>
      <c r="ITA4" s="46"/>
      <c r="ITB4" s="46"/>
      <c r="ITC4" s="46"/>
      <c r="ITD4" s="46"/>
      <c r="ITE4" s="46"/>
      <c r="ITF4" s="46"/>
      <c r="ITG4" s="46"/>
      <c r="ITH4" s="46"/>
      <c r="ITI4" s="46"/>
      <c r="ITJ4" s="46"/>
      <c r="ITK4" s="46"/>
      <c r="ITL4" s="46"/>
      <c r="ITM4" s="46"/>
      <c r="ITN4" s="46"/>
      <c r="ITO4" s="46"/>
      <c r="ITP4" s="46"/>
      <c r="ITQ4" s="46"/>
      <c r="ITR4" s="46"/>
      <c r="ITS4" s="46"/>
      <c r="ITT4" s="46"/>
      <c r="ITU4" s="46"/>
      <c r="ITV4" s="46"/>
      <c r="ITW4" s="46"/>
      <c r="ITX4" s="46"/>
      <c r="ITY4" s="46"/>
      <c r="ITZ4" s="46"/>
      <c r="IUA4" s="46"/>
      <c r="IUB4" s="46"/>
      <c r="IUC4" s="46"/>
      <c r="IUD4" s="46"/>
      <c r="IUE4" s="46"/>
      <c r="IUF4" s="46"/>
      <c r="IUG4" s="46"/>
      <c r="IUH4" s="46"/>
      <c r="IUI4" s="46"/>
      <c r="IUJ4" s="46"/>
      <c r="IUK4" s="46"/>
      <c r="IUL4" s="46"/>
      <c r="IUM4" s="46"/>
      <c r="IUN4" s="46"/>
      <c r="IUO4" s="46"/>
      <c r="IUP4" s="46"/>
      <c r="IUQ4" s="46"/>
      <c r="IUR4" s="46"/>
      <c r="IUS4" s="46"/>
      <c r="IUT4" s="46"/>
      <c r="IUU4" s="46"/>
      <c r="IUV4" s="46"/>
      <c r="IUW4" s="46"/>
      <c r="IUX4" s="46"/>
      <c r="IUY4" s="46"/>
      <c r="IUZ4" s="46"/>
      <c r="IVA4" s="46"/>
      <c r="IVB4" s="46"/>
      <c r="IVC4" s="46"/>
      <c r="IVD4" s="46"/>
      <c r="IVE4" s="46"/>
      <c r="IVF4" s="46"/>
      <c r="IVG4" s="46"/>
      <c r="IVH4" s="46"/>
      <c r="IVI4" s="46"/>
      <c r="IVJ4" s="46"/>
      <c r="IVK4" s="46"/>
      <c r="IVL4" s="46"/>
      <c r="IVM4" s="46"/>
      <c r="IVN4" s="46"/>
      <c r="IVO4" s="46"/>
      <c r="IVP4" s="46"/>
      <c r="IVQ4" s="46"/>
      <c r="IVR4" s="46"/>
      <c r="IVS4" s="46"/>
      <c r="IVT4" s="46"/>
      <c r="IVU4" s="46"/>
      <c r="IVV4" s="46"/>
      <c r="IVW4" s="46"/>
      <c r="IVX4" s="46"/>
      <c r="IVY4" s="46"/>
      <c r="IVZ4" s="46"/>
      <c r="IWA4" s="46"/>
      <c r="IWB4" s="46"/>
      <c r="IWC4" s="46"/>
      <c r="IWD4" s="46"/>
      <c r="IWE4" s="46"/>
      <c r="IWF4" s="46"/>
      <c r="IWG4" s="46"/>
      <c r="IWH4" s="46"/>
      <c r="IWI4" s="46"/>
      <c r="IWJ4" s="46"/>
      <c r="IWK4" s="46"/>
      <c r="IWL4" s="46"/>
      <c r="IWM4" s="46"/>
      <c r="IWN4" s="46"/>
      <c r="IWO4" s="46"/>
      <c r="IWP4" s="46"/>
      <c r="IWQ4" s="46"/>
      <c r="IWR4" s="46"/>
      <c r="IWS4" s="46"/>
      <c r="IWT4" s="46"/>
      <c r="IWU4" s="46"/>
      <c r="IWV4" s="46"/>
      <c r="IWW4" s="46"/>
      <c r="IWX4" s="46"/>
      <c r="IWY4" s="46"/>
      <c r="IWZ4" s="46"/>
      <c r="IXA4" s="46"/>
      <c r="IXB4" s="46"/>
      <c r="IXC4" s="46"/>
      <c r="IXD4" s="46"/>
      <c r="IXE4" s="46"/>
      <c r="IXF4" s="46"/>
      <c r="IXG4" s="46"/>
      <c r="IXH4" s="46"/>
      <c r="IXI4" s="46"/>
      <c r="IXJ4" s="46"/>
      <c r="IXK4" s="46"/>
      <c r="IXL4" s="46"/>
      <c r="IXM4" s="46"/>
      <c r="IXN4" s="46"/>
      <c r="IXO4" s="46"/>
      <c r="IXP4" s="46"/>
      <c r="IXQ4" s="46"/>
      <c r="IXR4" s="46"/>
      <c r="IXS4" s="46"/>
      <c r="IXT4" s="46"/>
      <c r="IXU4" s="46"/>
      <c r="IXV4" s="46"/>
      <c r="IXW4" s="46"/>
      <c r="IXX4" s="46"/>
      <c r="IXY4" s="46"/>
      <c r="IXZ4" s="46"/>
      <c r="IYA4" s="46"/>
      <c r="IYB4" s="46"/>
      <c r="IYC4" s="46"/>
      <c r="IYD4" s="46"/>
      <c r="IYE4" s="46"/>
      <c r="IYF4" s="46"/>
      <c r="IYG4" s="46"/>
      <c r="IYH4" s="46"/>
      <c r="IYI4" s="46"/>
      <c r="IYJ4" s="46"/>
      <c r="IYK4" s="46"/>
      <c r="IYL4" s="46"/>
      <c r="IYM4" s="46"/>
      <c r="IYN4" s="46"/>
      <c r="IYO4" s="46"/>
      <c r="IYP4" s="46"/>
      <c r="IYQ4" s="46"/>
      <c r="IYR4" s="46"/>
      <c r="IYS4" s="46"/>
      <c r="IYT4" s="46"/>
      <c r="IYU4" s="46"/>
      <c r="IYV4" s="46"/>
      <c r="IYW4" s="46"/>
      <c r="IYX4" s="46"/>
      <c r="IYY4" s="46"/>
      <c r="IYZ4" s="46"/>
      <c r="IZA4" s="46"/>
      <c r="IZB4" s="46"/>
      <c r="IZC4" s="46"/>
      <c r="IZD4" s="46"/>
      <c r="IZE4" s="46"/>
      <c r="IZF4" s="46"/>
      <c r="IZG4" s="46"/>
      <c r="IZH4" s="46"/>
      <c r="IZI4" s="46"/>
      <c r="IZJ4" s="46"/>
      <c r="IZK4" s="46"/>
      <c r="IZL4" s="46"/>
      <c r="IZM4" s="46"/>
      <c r="IZN4" s="46"/>
      <c r="IZO4" s="46"/>
      <c r="IZP4" s="46"/>
      <c r="IZQ4" s="46"/>
      <c r="IZR4" s="46"/>
      <c r="IZS4" s="46"/>
      <c r="IZT4" s="46"/>
      <c r="IZU4" s="46"/>
      <c r="IZV4" s="46"/>
      <c r="IZW4" s="46"/>
      <c r="IZX4" s="46"/>
      <c r="IZY4" s="46"/>
      <c r="IZZ4" s="46"/>
      <c r="JAA4" s="46"/>
      <c r="JAB4" s="46"/>
      <c r="JAC4" s="46"/>
      <c r="JAD4" s="46"/>
      <c r="JAE4" s="46"/>
      <c r="JAF4" s="46"/>
      <c r="JAG4" s="46"/>
      <c r="JAH4" s="46"/>
      <c r="JAI4" s="46"/>
      <c r="JAJ4" s="46"/>
      <c r="JAK4" s="46"/>
      <c r="JAL4" s="46"/>
      <c r="JAM4" s="46"/>
      <c r="JAN4" s="46"/>
      <c r="JAO4" s="46"/>
      <c r="JAP4" s="46"/>
      <c r="JAQ4" s="46"/>
      <c r="JAR4" s="46"/>
      <c r="JAS4" s="46"/>
      <c r="JAT4" s="46"/>
      <c r="JAU4" s="46"/>
      <c r="JAV4" s="46"/>
      <c r="JAW4" s="46"/>
      <c r="JAX4" s="46"/>
      <c r="JAY4" s="46"/>
      <c r="JAZ4" s="46"/>
      <c r="JBA4" s="46"/>
      <c r="JBB4" s="46"/>
      <c r="JBC4" s="46"/>
      <c r="JBD4" s="46"/>
      <c r="JBE4" s="46"/>
      <c r="JBF4" s="46"/>
      <c r="JBG4" s="46"/>
      <c r="JBH4" s="46"/>
      <c r="JBI4" s="46"/>
      <c r="JBJ4" s="46"/>
      <c r="JBK4" s="46"/>
      <c r="JBL4" s="46"/>
      <c r="JBM4" s="46"/>
      <c r="JBN4" s="46"/>
      <c r="JBO4" s="46"/>
      <c r="JBP4" s="46"/>
      <c r="JBQ4" s="46"/>
      <c r="JBR4" s="46"/>
      <c r="JBS4" s="46"/>
      <c r="JBT4" s="46"/>
      <c r="JBU4" s="46"/>
      <c r="JBV4" s="46"/>
      <c r="JBW4" s="46"/>
      <c r="JBX4" s="46"/>
      <c r="JBY4" s="46"/>
      <c r="JBZ4" s="46"/>
      <c r="JCA4" s="46"/>
      <c r="JCB4" s="46"/>
      <c r="JCC4" s="46"/>
      <c r="JCD4" s="46"/>
      <c r="JCE4" s="46"/>
      <c r="JCF4" s="46"/>
      <c r="JCG4" s="46"/>
      <c r="JCH4" s="46"/>
      <c r="JCI4" s="46"/>
      <c r="JCJ4" s="46"/>
      <c r="JCK4" s="46"/>
      <c r="JCL4" s="46"/>
      <c r="JCM4" s="46"/>
      <c r="JCN4" s="46"/>
      <c r="JCO4" s="46"/>
      <c r="JCP4" s="46"/>
      <c r="JCQ4" s="46"/>
      <c r="JCR4" s="46"/>
      <c r="JCS4" s="46"/>
      <c r="JCT4" s="46"/>
      <c r="JCU4" s="46"/>
      <c r="JCV4" s="46"/>
      <c r="JCW4" s="46"/>
      <c r="JCX4" s="46"/>
      <c r="JCY4" s="46"/>
      <c r="JCZ4" s="46"/>
      <c r="JDA4" s="46"/>
      <c r="JDB4" s="46"/>
      <c r="JDC4" s="46"/>
      <c r="JDD4" s="46"/>
      <c r="JDE4" s="46"/>
      <c r="JDF4" s="46"/>
      <c r="JDG4" s="46"/>
      <c r="JDH4" s="46"/>
      <c r="JDI4" s="46"/>
      <c r="JDJ4" s="46"/>
      <c r="JDK4" s="46"/>
      <c r="JDL4" s="46"/>
      <c r="JDM4" s="46"/>
      <c r="JDN4" s="46"/>
      <c r="JDO4" s="46"/>
      <c r="JDP4" s="46"/>
      <c r="JDQ4" s="46"/>
      <c r="JDR4" s="46"/>
      <c r="JDS4" s="46"/>
      <c r="JDT4" s="46"/>
      <c r="JDU4" s="46"/>
      <c r="JDV4" s="46"/>
      <c r="JDW4" s="46"/>
      <c r="JDX4" s="46"/>
      <c r="JDY4" s="46"/>
      <c r="JDZ4" s="46"/>
      <c r="JEA4" s="46"/>
      <c r="JEB4" s="46"/>
      <c r="JEC4" s="46"/>
      <c r="JED4" s="46"/>
      <c r="JEE4" s="46"/>
      <c r="JEF4" s="46"/>
      <c r="JEG4" s="46"/>
      <c r="JEH4" s="46"/>
      <c r="JEI4" s="46"/>
      <c r="JEJ4" s="46"/>
      <c r="JEK4" s="46"/>
      <c r="JEL4" s="46"/>
      <c r="JEM4" s="46"/>
      <c r="JEN4" s="46"/>
      <c r="JEO4" s="46"/>
      <c r="JEP4" s="46"/>
      <c r="JEQ4" s="46"/>
      <c r="JER4" s="46"/>
      <c r="JES4" s="46"/>
      <c r="JET4" s="46"/>
      <c r="JEU4" s="46"/>
      <c r="JEV4" s="46"/>
      <c r="JEW4" s="46"/>
      <c r="JEX4" s="46"/>
      <c r="JEY4" s="46"/>
      <c r="JEZ4" s="46"/>
      <c r="JFA4" s="46"/>
      <c r="JFB4" s="46"/>
      <c r="JFC4" s="46"/>
      <c r="JFD4" s="46"/>
      <c r="JFE4" s="46"/>
      <c r="JFF4" s="46"/>
      <c r="JFG4" s="46"/>
      <c r="JFH4" s="46"/>
      <c r="JFI4" s="46"/>
      <c r="JFJ4" s="46"/>
      <c r="JFK4" s="46"/>
      <c r="JFL4" s="46"/>
      <c r="JFM4" s="46"/>
      <c r="JFN4" s="46"/>
      <c r="JFO4" s="46"/>
      <c r="JFP4" s="46"/>
      <c r="JFQ4" s="46"/>
      <c r="JFR4" s="46"/>
      <c r="JFS4" s="46"/>
      <c r="JFT4" s="46"/>
      <c r="JFU4" s="46"/>
      <c r="JFV4" s="46"/>
      <c r="JFW4" s="46"/>
      <c r="JFX4" s="46"/>
      <c r="JFY4" s="46"/>
      <c r="JFZ4" s="46"/>
      <c r="JGA4" s="46"/>
      <c r="JGB4" s="46"/>
      <c r="JGC4" s="46"/>
      <c r="JGD4" s="46"/>
      <c r="JGE4" s="46"/>
      <c r="JGF4" s="46"/>
      <c r="JGG4" s="46"/>
      <c r="JGH4" s="46"/>
      <c r="JGI4" s="46"/>
      <c r="JGJ4" s="46"/>
      <c r="JGK4" s="46"/>
      <c r="JGL4" s="46"/>
      <c r="JGM4" s="46"/>
      <c r="JGN4" s="46"/>
      <c r="JGO4" s="46"/>
      <c r="JGP4" s="46"/>
      <c r="JGQ4" s="46"/>
      <c r="JGR4" s="46"/>
      <c r="JGS4" s="46"/>
      <c r="JGT4" s="46"/>
      <c r="JGU4" s="46"/>
      <c r="JGV4" s="46"/>
      <c r="JGW4" s="46"/>
      <c r="JGX4" s="46"/>
      <c r="JGY4" s="46"/>
      <c r="JGZ4" s="46"/>
      <c r="JHA4" s="46"/>
      <c r="JHB4" s="46"/>
      <c r="JHC4" s="46"/>
      <c r="JHD4" s="46"/>
      <c r="JHE4" s="46"/>
      <c r="JHF4" s="46"/>
      <c r="JHG4" s="46"/>
      <c r="JHH4" s="46"/>
      <c r="JHI4" s="46"/>
      <c r="JHJ4" s="46"/>
      <c r="JHK4" s="46"/>
      <c r="JHL4" s="46"/>
      <c r="JHM4" s="46"/>
      <c r="JHN4" s="46"/>
      <c r="JHO4" s="46"/>
      <c r="JHP4" s="46"/>
      <c r="JHQ4" s="46"/>
      <c r="JHR4" s="46"/>
      <c r="JHS4" s="46"/>
      <c r="JHT4" s="46"/>
      <c r="JHU4" s="46"/>
      <c r="JHV4" s="46"/>
      <c r="JHW4" s="46"/>
      <c r="JHX4" s="46"/>
      <c r="JHY4" s="46"/>
      <c r="JHZ4" s="46"/>
      <c r="JIA4" s="46"/>
      <c r="JIB4" s="46"/>
      <c r="JIC4" s="46"/>
      <c r="JID4" s="46"/>
      <c r="JIE4" s="46"/>
      <c r="JIF4" s="46"/>
      <c r="JIG4" s="46"/>
      <c r="JIH4" s="46"/>
      <c r="JII4" s="46"/>
      <c r="JIJ4" s="46"/>
      <c r="JIK4" s="46"/>
      <c r="JIL4" s="46"/>
      <c r="JIM4" s="46"/>
      <c r="JIN4" s="46"/>
      <c r="JIO4" s="46"/>
      <c r="JIP4" s="46"/>
      <c r="JIQ4" s="46"/>
      <c r="JIR4" s="46"/>
      <c r="JIS4" s="46"/>
      <c r="JIT4" s="46"/>
      <c r="JIU4" s="46"/>
      <c r="JIV4" s="46"/>
      <c r="JIW4" s="46"/>
      <c r="JIX4" s="46"/>
      <c r="JIY4" s="46"/>
      <c r="JIZ4" s="46"/>
      <c r="JJA4" s="46"/>
      <c r="JJB4" s="46"/>
      <c r="JJC4" s="46"/>
      <c r="JJD4" s="46"/>
      <c r="JJE4" s="46"/>
      <c r="JJF4" s="46"/>
      <c r="JJG4" s="46"/>
      <c r="JJH4" s="46"/>
      <c r="JJI4" s="46"/>
      <c r="JJJ4" s="46"/>
      <c r="JJK4" s="46"/>
      <c r="JJL4" s="46"/>
      <c r="JJM4" s="46"/>
      <c r="JJN4" s="46"/>
      <c r="JJO4" s="46"/>
      <c r="JJP4" s="46"/>
      <c r="JJQ4" s="46"/>
      <c r="JJR4" s="46"/>
      <c r="JJS4" s="46"/>
      <c r="JJT4" s="46"/>
      <c r="JJU4" s="46"/>
      <c r="JJV4" s="46"/>
      <c r="JJW4" s="46"/>
      <c r="JJX4" s="46"/>
      <c r="JJY4" s="46"/>
      <c r="JJZ4" s="46"/>
      <c r="JKA4" s="46"/>
      <c r="JKB4" s="46"/>
      <c r="JKC4" s="46"/>
      <c r="JKD4" s="46"/>
      <c r="JKE4" s="46"/>
      <c r="JKF4" s="46"/>
      <c r="JKG4" s="46"/>
      <c r="JKH4" s="46"/>
      <c r="JKI4" s="46"/>
      <c r="JKJ4" s="46"/>
      <c r="JKK4" s="46"/>
      <c r="JKL4" s="46"/>
      <c r="JKM4" s="46"/>
      <c r="JKN4" s="46"/>
      <c r="JKO4" s="46"/>
      <c r="JKP4" s="46"/>
      <c r="JKQ4" s="46"/>
      <c r="JKR4" s="46"/>
      <c r="JKS4" s="46"/>
      <c r="JKT4" s="46"/>
      <c r="JKU4" s="46"/>
      <c r="JKV4" s="46"/>
      <c r="JKW4" s="46"/>
      <c r="JKX4" s="46"/>
      <c r="JKY4" s="46"/>
      <c r="JKZ4" s="46"/>
      <c r="JLA4" s="46"/>
      <c r="JLB4" s="46"/>
      <c r="JLC4" s="46"/>
      <c r="JLD4" s="46"/>
      <c r="JLE4" s="46"/>
      <c r="JLF4" s="46"/>
      <c r="JLG4" s="46"/>
      <c r="JLH4" s="46"/>
      <c r="JLI4" s="46"/>
      <c r="JLJ4" s="46"/>
      <c r="JLK4" s="46"/>
      <c r="JLL4" s="46"/>
      <c r="JLM4" s="46"/>
      <c r="JLN4" s="46"/>
      <c r="JLO4" s="46"/>
      <c r="JLP4" s="46"/>
      <c r="JLQ4" s="46"/>
      <c r="JLR4" s="46"/>
      <c r="JLS4" s="46"/>
      <c r="JLT4" s="46"/>
      <c r="JLU4" s="46"/>
      <c r="JLV4" s="46"/>
      <c r="JLW4" s="46"/>
      <c r="JLX4" s="46"/>
      <c r="JLY4" s="46"/>
      <c r="JLZ4" s="46"/>
      <c r="JMA4" s="46"/>
      <c r="JMB4" s="46"/>
      <c r="JMC4" s="46"/>
      <c r="JMD4" s="46"/>
      <c r="JME4" s="46"/>
      <c r="JMF4" s="46"/>
      <c r="JMG4" s="46"/>
      <c r="JMH4" s="46"/>
      <c r="JMI4" s="46"/>
      <c r="JMJ4" s="46"/>
      <c r="JMK4" s="46"/>
      <c r="JML4" s="46"/>
      <c r="JMM4" s="46"/>
      <c r="JMN4" s="46"/>
      <c r="JMO4" s="46"/>
      <c r="JMP4" s="46"/>
      <c r="JMQ4" s="46"/>
      <c r="JMR4" s="46"/>
      <c r="JMS4" s="46"/>
      <c r="JMT4" s="46"/>
      <c r="JMU4" s="46"/>
      <c r="JMV4" s="46"/>
      <c r="JMW4" s="46"/>
      <c r="JMX4" s="46"/>
      <c r="JMY4" s="46"/>
      <c r="JMZ4" s="46"/>
      <c r="JNA4" s="46"/>
      <c r="JNB4" s="46"/>
      <c r="JNC4" s="46"/>
      <c r="JND4" s="46"/>
      <c r="JNE4" s="46"/>
      <c r="JNF4" s="46"/>
      <c r="JNG4" s="46"/>
      <c r="JNH4" s="46"/>
      <c r="JNI4" s="46"/>
      <c r="JNJ4" s="46"/>
      <c r="JNK4" s="46"/>
      <c r="JNL4" s="46"/>
      <c r="JNM4" s="46"/>
      <c r="JNN4" s="46"/>
      <c r="JNO4" s="46"/>
      <c r="JNP4" s="46"/>
      <c r="JNQ4" s="46"/>
      <c r="JNR4" s="46"/>
      <c r="JNS4" s="46"/>
      <c r="JNT4" s="46"/>
      <c r="JNU4" s="46"/>
      <c r="JNV4" s="46"/>
      <c r="JNW4" s="46"/>
      <c r="JNX4" s="46"/>
      <c r="JNY4" s="46"/>
      <c r="JNZ4" s="46"/>
      <c r="JOA4" s="46"/>
      <c r="JOB4" s="46"/>
      <c r="JOC4" s="46"/>
      <c r="JOD4" s="46"/>
      <c r="JOE4" s="46"/>
      <c r="JOF4" s="46"/>
      <c r="JOG4" s="46"/>
      <c r="JOH4" s="46"/>
      <c r="JOI4" s="46"/>
      <c r="JOJ4" s="46"/>
      <c r="JOK4" s="46"/>
      <c r="JOL4" s="46"/>
      <c r="JOM4" s="46"/>
      <c r="JON4" s="46"/>
      <c r="JOO4" s="46"/>
      <c r="JOP4" s="46"/>
      <c r="JOQ4" s="46"/>
      <c r="JOR4" s="46"/>
      <c r="JOS4" s="46"/>
      <c r="JOT4" s="46"/>
      <c r="JOU4" s="46"/>
      <c r="JOV4" s="46"/>
      <c r="JOW4" s="46"/>
      <c r="JOX4" s="46"/>
      <c r="JOY4" s="46"/>
      <c r="JOZ4" s="46"/>
      <c r="JPA4" s="46"/>
      <c r="JPB4" s="46"/>
      <c r="JPC4" s="46"/>
      <c r="JPD4" s="46"/>
      <c r="JPE4" s="46"/>
      <c r="JPF4" s="46"/>
      <c r="JPG4" s="46"/>
      <c r="JPH4" s="46"/>
      <c r="JPI4" s="46"/>
      <c r="JPJ4" s="46"/>
      <c r="JPK4" s="46"/>
      <c r="JPL4" s="46"/>
      <c r="JPM4" s="46"/>
      <c r="JPN4" s="46"/>
      <c r="JPO4" s="46"/>
      <c r="JPP4" s="46"/>
      <c r="JPQ4" s="46"/>
      <c r="JPR4" s="46"/>
      <c r="JPS4" s="46"/>
      <c r="JPT4" s="46"/>
      <c r="JPU4" s="46"/>
      <c r="JPV4" s="46"/>
      <c r="JPW4" s="46"/>
      <c r="JPX4" s="46"/>
      <c r="JPY4" s="46"/>
      <c r="JPZ4" s="46"/>
      <c r="JQA4" s="46"/>
      <c r="JQB4" s="46"/>
      <c r="JQC4" s="46"/>
      <c r="JQD4" s="46"/>
      <c r="JQE4" s="46"/>
      <c r="JQF4" s="46"/>
      <c r="JQG4" s="46"/>
      <c r="JQH4" s="46"/>
      <c r="JQI4" s="46"/>
      <c r="JQJ4" s="46"/>
      <c r="JQK4" s="46"/>
      <c r="JQL4" s="46"/>
      <c r="JQM4" s="46"/>
      <c r="JQN4" s="46"/>
      <c r="JQO4" s="46"/>
      <c r="JQP4" s="46"/>
      <c r="JQQ4" s="46"/>
      <c r="JQR4" s="46"/>
      <c r="JQS4" s="46"/>
      <c r="JQT4" s="46"/>
      <c r="JQU4" s="46"/>
      <c r="JQV4" s="46"/>
      <c r="JQW4" s="46"/>
      <c r="JQX4" s="46"/>
      <c r="JQY4" s="46"/>
      <c r="JQZ4" s="46"/>
      <c r="JRA4" s="46"/>
      <c r="JRB4" s="46"/>
      <c r="JRC4" s="46"/>
      <c r="JRD4" s="46"/>
      <c r="JRE4" s="46"/>
      <c r="JRF4" s="46"/>
      <c r="JRG4" s="46"/>
      <c r="JRH4" s="46"/>
      <c r="JRI4" s="46"/>
      <c r="JRJ4" s="46"/>
      <c r="JRK4" s="46"/>
      <c r="JRL4" s="46"/>
      <c r="JRM4" s="46"/>
      <c r="JRN4" s="46"/>
      <c r="JRO4" s="46"/>
      <c r="JRP4" s="46"/>
      <c r="JRQ4" s="46"/>
      <c r="JRR4" s="46"/>
      <c r="JRS4" s="46"/>
      <c r="JRT4" s="46"/>
      <c r="JRU4" s="46"/>
      <c r="JRV4" s="46"/>
      <c r="JRW4" s="46"/>
      <c r="JRX4" s="46"/>
      <c r="JRY4" s="46"/>
      <c r="JRZ4" s="46"/>
      <c r="JSA4" s="46"/>
      <c r="JSB4" s="46"/>
      <c r="JSC4" s="46"/>
      <c r="JSD4" s="46"/>
      <c r="JSE4" s="46"/>
      <c r="JSF4" s="46"/>
      <c r="JSG4" s="46"/>
      <c r="JSH4" s="46"/>
      <c r="JSI4" s="46"/>
      <c r="JSJ4" s="46"/>
      <c r="JSK4" s="46"/>
      <c r="JSL4" s="46"/>
      <c r="JSM4" s="46"/>
      <c r="JSN4" s="46"/>
      <c r="JSO4" s="46"/>
      <c r="JSP4" s="46"/>
      <c r="JSQ4" s="46"/>
      <c r="JSR4" s="46"/>
      <c r="JSS4" s="46"/>
      <c r="JST4" s="46"/>
      <c r="JSU4" s="46"/>
      <c r="JSV4" s="46"/>
      <c r="JSW4" s="46"/>
      <c r="JSX4" s="46"/>
      <c r="JSY4" s="46"/>
      <c r="JSZ4" s="46"/>
      <c r="JTA4" s="46"/>
      <c r="JTB4" s="46"/>
      <c r="JTC4" s="46"/>
      <c r="JTD4" s="46"/>
      <c r="JTE4" s="46"/>
      <c r="JTF4" s="46"/>
      <c r="JTG4" s="46"/>
      <c r="JTH4" s="46"/>
      <c r="JTI4" s="46"/>
      <c r="JTJ4" s="46"/>
      <c r="JTK4" s="46"/>
      <c r="JTL4" s="46"/>
      <c r="JTM4" s="46"/>
      <c r="JTN4" s="46"/>
      <c r="JTO4" s="46"/>
      <c r="JTP4" s="46"/>
      <c r="JTQ4" s="46"/>
      <c r="JTR4" s="46"/>
      <c r="JTS4" s="46"/>
      <c r="JTT4" s="46"/>
      <c r="JTU4" s="46"/>
      <c r="JTV4" s="46"/>
      <c r="JTW4" s="46"/>
      <c r="JTX4" s="46"/>
      <c r="JTY4" s="46"/>
      <c r="JTZ4" s="46"/>
      <c r="JUA4" s="46"/>
      <c r="JUB4" s="46"/>
      <c r="JUC4" s="46"/>
      <c r="JUD4" s="46"/>
      <c r="JUE4" s="46"/>
      <c r="JUF4" s="46"/>
      <c r="JUG4" s="46"/>
      <c r="JUH4" s="46"/>
      <c r="JUI4" s="46"/>
      <c r="JUJ4" s="46"/>
      <c r="JUK4" s="46"/>
      <c r="JUL4" s="46"/>
      <c r="JUM4" s="46"/>
      <c r="JUN4" s="46"/>
      <c r="JUO4" s="46"/>
      <c r="JUP4" s="46"/>
      <c r="JUQ4" s="46"/>
      <c r="JUR4" s="46"/>
      <c r="JUS4" s="46"/>
      <c r="JUT4" s="46"/>
      <c r="JUU4" s="46"/>
      <c r="JUV4" s="46"/>
      <c r="JUW4" s="46"/>
      <c r="JUX4" s="46"/>
      <c r="JUY4" s="46"/>
      <c r="JUZ4" s="46"/>
      <c r="JVA4" s="46"/>
      <c r="JVB4" s="46"/>
      <c r="JVC4" s="46"/>
      <c r="JVD4" s="46"/>
      <c r="JVE4" s="46"/>
      <c r="JVF4" s="46"/>
      <c r="JVG4" s="46"/>
      <c r="JVH4" s="46"/>
      <c r="JVI4" s="46"/>
      <c r="JVJ4" s="46"/>
      <c r="JVK4" s="46"/>
      <c r="JVL4" s="46"/>
      <c r="JVM4" s="46"/>
      <c r="JVN4" s="46"/>
      <c r="JVO4" s="46"/>
      <c r="JVP4" s="46"/>
      <c r="JVQ4" s="46"/>
      <c r="JVR4" s="46"/>
      <c r="JVS4" s="46"/>
      <c r="JVT4" s="46"/>
      <c r="JVU4" s="46"/>
      <c r="JVV4" s="46"/>
      <c r="JVW4" s="46"/>
      <c r="JVX4" s="46"/>
      <c r="JVY4" s="46"/>
      <c r="JVZ4" s="46"/>
      <c r="JWA4" s="46"/>
      <c r="JWB4" s="46"/>
      <c r="JWC4" s="46"/>
      <c r="JWD4" s="46"/>
      <c r="JWE4" s="46"/>
      <c r="JWF4" s="46"/>
      <c r="JWG4" s="46"/>
      <c r="JWH4" s="46"/>
      <c r="JWI4" s="46"/>
      <c r="JWJ4" s="46"/>
      <c r="JWK4" s="46"/>
      <c r="JWL4" s="46"/>
      <c r="JWM4" s="46"/>
      <c r="JWN4" s="46"/>
      <c r="JWO4" s="46"/>
      <c r="JWP4" s="46"/>
      <c r="JWQ4" s="46"/>
      <c r="JWR4" s="46"/>
      <c r="JWS4" s="46"/>
      <c r="JWT4" s="46"/>
      <c r="JWU4" s="46"/>
      <c r="JWV4" s="46"/>
      <c r="JWW4" s="46"/>
      <c r="JWX4" s="46"/>
      <c r="JWY4" s="46"/>
      <c r="JWZ4" s="46"/>
      <c r="JXA4" s="46"/>
      <c r="JXB4" s="46"/>
      <c r="JXC4" s="46"/>
      <c r="JXD4" s="46"/>
      <c r="JXE4" s="46"/>
      <c r="JXF4" s="46"/>
      <c r="JXG4" s="46"/>
      <c r="JXH4" s="46"/>
      <c r="JXI4" s="46"/>
      <c r="JXJ4" s="46"/>
      <c r="JXK4" s="46"/>
      <c r="JXL4" s="46"/>
      <c r="JXM4" s="46"/>
      <c r="JXN4" s="46"/>
      <c r="JXO4" s="46"/>
      <c r="JXP4" s="46"/>
      <c r="JXQ4" s="46"/>
      <c r="JXR4" s="46"/>
      <c r="JXS4" s="46"/>
      <c r="JXT4" s="46"/>
      <c r="JXU4" s="46"/>
      <c r="JXV4" s="46"/>
      <c r="JXW4" s="46"/>
      <c r="JXX4" s="46"/>
      <c r="JXY4" s="46"/>
      <c r="JXZ4" s="46"/>
      <c r="JYA4" s="46"/>
      <c r="JYB4" s="46"/>
      <c r="JYC4" s="46"/>
      <c r="JYD4" s="46"/>
      <c r="JYE4" s="46"/>
      <c r="JYF4" s="46"/>
      <c r="JYG4" s="46"/>
      <c r="JYH4" s="46"/>
      <c r="JYI4" s="46"/>
      <c r="JYJ4" s="46"/>
      <c r="JYK4" s="46"/>
      <c r="JYL4" s="46"/>
      <c r="JYM4" s="46"/>
      <c r="JYN4" s="46"/>
      <c r="JYO4" s="46"/>
      <c r="JYP4" s="46"/>
      <c r="JYQ4" s="46"/>
      <c r="JYR4" s="46"/>
      <c r="JYS4" s="46"/>
      <c r="JYT4" s="46"/>
      <c r="JYU4" s="46"/>
      <c r="JYV4" s="46"/>
      <c r="JYW4" s="46"/>
      <c r="JYX4" s="46"/>
      <c r="JYY4" s="46"/>
      <c r="JYZ4" s="46"/>
      <c r="JZA4" s="46"/>
      <c r="JZB4" s="46"/>
      <c r="JZC4" s="46"/>
      <c r="JZD4" s="46"/>
      <c r="JZE4" s="46"/>
      <c r="JZF4" s="46"/>
      <c r="JZG4" s="46"/>
      <c r="JZH4" s="46"/>
      <c r="JZI4" s="46"/>
      <c r="JZJ4" s="46"/>
      <c r="JZK4" s="46"/>
      <c r="JZL4" s="46"/>
      <c r="JZM4" s="46"/>
      <c r="JZN4" s="46"/>
      <c r="JZO4" s="46"/>
      <c r="JZP4" s="46"/>
      <c r="JZQ4" s="46"/>
      <c r="JZR4" s="46"/>
      <c r="JZS4" s="46"/>
      <c r="JZT4" s="46"/>
      <c r="JZU4" s="46"/>
      <c r="JZV4" s="46"/>
      <c r="JZW4" s="46"/>
      <c r="JZX4" s="46"/>
      <c r="JZY4" s="46"/>
      <c r="JZZ4" s="46"/>
      <c r="KAA4" s="46"/>
      <c r="KAB4" s="46"/>
      <c r="KAC4" s="46"/>
      <c r="KAD4" s="46"/>
      <c r="KAE4" s="46"/>
      <c r="KAF4" s="46"/>
      <c r="KAG4" s="46"/>
      <c r="KAH4" s="46"/>
      <c r="KAI4" s="46"/>
      <c r="KAJ4" s="46"/>
      <c r="KAK4" s="46"/>
      <c r="KAL4" s="46"/>
      <c r="KAM4" s="46"/>
      <c r="KAN4" s="46"/>
      <c r="KAO4" s="46"/>
      <c r="KAP4" s="46"/>
      <c r="KAQ4" s="46"/>
      <c r="KAR4" s="46"/>
      <c r="KAS4" s="46"/>
      <c r="KAT4" s="46"/>
      <c r="KAU4" s="46"/>
      <c r="KAV4" s="46"/>
      <c r="KAW4" s="46"/>
      <c r="KAX4" s="46"/>
      <c r="KAY4" s="46"/>
      <c r="KAZ4" s="46"/>
      <c r="KBA4" s="46"/>
      <c r="KBB4" s="46"/>
      <c r="KBC4" s="46"/>
      <c r="KBD4" s="46"/>
      <c r="KBE4" s="46"/>
      <c r="KBF4" s="46"/>
      <c r="KBG4" s="46"/>
      <c r="KBH4" s="46"/>
      <c r="KBI4" s="46"/>
      <c r="KBJ4" s="46"/>
      <c r="KBK4" s="46"/>
      <c r="KBL4" s="46"/>
      <c r="KBM4" s="46"/>
      <c r="KBN4" s="46"/>
      <c r="KBO4" s="46"/>
      <c r="KBP4" s="46"/>
      <c r="KBQ4" s="46"/>
      <c r="KBR4" s="46"/>
      <c r="KBS4" s="46"/>
      <c r="KBT4" s="46"/>
      <c r="KBU4" s="46"/>
      <c r="KBV4" s="46"/>
      <c r="KBW4" s="46"/>
      <c r="KBX4" s="46"/>
      <c r="KBY4" s="46"/>
      <c r="KBZ4" s="46"/>
      <c r="KCA4" s="46"/>
      <c r="KCB4" s="46"/>
      <c r="KCC4" s="46"/>
      <c r="KCD4" s="46"/>
      <c r="KCE4" s="46"/>
      <c r="KCF4" s="46"/>
      <c r="KCG4" s="46"/>
      <c r="KCH4" s="46"/>
      <c r="KCI4" s="46"/>
      <c r="KCJ4" s="46"/>
      <c r="KCK4" s="46"/>
      <c r="KCL4" s="46"/>
      <c r="KCM4" s="46"/>
      <c r="KCN4" s="46"/>
      <c r="KCO4" s="46"/>
      <c r="KCP4" s="46"/>
      <c r="KCQ4" s="46"/>
      <c r="KCR4" s="46"/>
      <c r="KCS4" s="46"/>
      <c r="KCT4" s="46"/>
      <c r="KCU4" s="46"/>
      <c r="KCV4" s="46"/>
      <c r="KCW4" s="46"/>
      <c r="KCX4" s="46"/>
      <c r="KCY4" s="46"/>
      <c r="KCZ4" s="46"/>
      <c r="KDA4" s="46"/>
      <c r="KDB4" s="46"/>
      <c r="KDC4" s="46"/>
      <c r="KDD4" s="46"/>
      <c r="KDE4" s="46"/>
      <c r="KDF4" s="46"/>
      <c r="KDG4" s="46"/>
      <c r="KDH4" s="46"/>
      <c r="KDI4" s="46"/>
      <c r="KDJ4" s="46"/>
      <c r="KDK4" s="46"/>
      <c r="KDL4" s="46"/>
      <c r="KDM4" s="46"/>
      <c r="KDN4" s="46"/>
      <c r="KDO4" s="46"/>
      <c r="KDP4" s="46"/>
      <c r="KDQ4" s="46"/>
      <c r="KDR4" s="46"/>
      <c r="KDS4" s="46"/>
      <c r="KDT4" s="46"/>
      <c r="KDU4" s="46"/>
      <c r="KDV4" s="46"/>
      <c r="KDW4" s="46"/>
      <c r="KDX4" s="46"/>
      <c r="KDY4" s="46"/>
      <c r="KDZ4" s="46"/>
      <c r="KEA4" s="46"/>
      <c r="KEB4" s="46"/>
      <c r="KEC4" s="46"/>
      <c r="KED4" s="46"/>
      <c r="KEE4" s="46"/>
      <c r="KEF4" s="46"/>
      <c r="KEG4" s="46"/>
      <c r="KEH4" s="46"/>
      <c r="KEI4" s="46"/>
      <c r="KEJ4" s="46"/>
      <c r="KEK4" s="46"/>
      <c r="KEL4" s="46"/>
      <c r="KEM4" s="46"/>
      <c r="KEN4" s="46"/>
      <c r="KEO4" s="46"/>
      <c r="KEP4" s="46"/>
      <c r="KEQ4" s="46"/>
      <c r="KER4" s="46"/>
      <c r="KES4" s="46"/>
      <c r="KET4" s="46"/>
      <c r="KEU4" s="46"/>
      <c r="KEV4" s="46"/>
      <c r="KEW4" s="46"/>
      <c r="KEX4" s="46"/>
      <c r="KEY4" s="46"/>
      <c r="KEZ4" s="46"/>
      <c r="KFA4" s="46"/>
      <c r="KFB4" s="46"/>
      <c r="KFC4" s="46"/>
      <c r="KFD4" s="46"/>
      <c r="KFE4" s="46"/>
      <c r="KFF4" s="46"/>
      <c r="KFG4" s="46"/>
      <c r="KFH4" s="46"/>
      <c r="KFI4" s="46"/>
      <c r="KFJ4" s="46"/>
      <c r="KFK4" s="46"/>
      <c r="KFL4" s="46"/>
      <c r="KFM4" s="46"/>
      <c r="KFN4" s="46"/>
      <c r="KFO4" s="46"/>
      <c r="KFP4" s="46"/>
      <c r="KFQ4" s="46"/>
      <c r="KFR4" s="46"/>
      <c r="KFS4" s="46"/>
      <c r="KFT4" s="46"/>
      <c r="KFU4" s="46"/>
      <c r="KFV4" s="46"/>
      <c r="KFW4" s="46"/>
      <c r="KFX4" s="46"/>
      <c r="KFY4" s="46"/>
      <c r="KFZ4" s="46"/>
      <c r="KGA4" s="46"/>
      <c r="KGB4" s="46"/>
      <c r="KGC4" s="46"/>
      <c r="KGD4" s="46"/>
      <c r="KGE4" s="46"/>
      <c r="KGF4" s="46"/>
      <c r="KGG4" s="46"/>
      <c r="KGH4" s="46"/>
      <c r="KGI4" s="46"/>
      <c r="KGJ4" s="46"/>
      <c r="KGK4" s="46"/>
      <c r="KGL4" s="46"/>
      <c r="KGM4" s="46"/>
      <c r="KGN4" s="46"/>
      <c r="KGO4" s="46"/>
      <c r="KGP4" s="46"/>
      <c r="KGQ4" s="46"/>
      <c r="KGR4" s="46"/>
      <c r="KGS4" s="46"/>
      <c r="KGT4" s="46"/>
      <c r="KGU4" s="46"/>
      <c r="KGV4" s="46"/>
      <c r="KGW4" s="46"/>
      <c r="KGX4" s="46"/>
      <c r="KGY4" s="46"/>
      <c r="KGZ4" s="46"/>
      <c r="KHA4" s="46"/>
      <c r="KHB4" s="46"/>
      <c r="KHC4" s="46"/>
      <c r="KHD4" s="46"/>
      <c r="KHE4" s="46"/>
      <c r="KHF4" s="46"/>
      <c r="KHG4" s="46"/>
      <c r="KHH4" s="46"/>
      <c r="KHI4" s="46"/>
      <c r="KHJ4" s="46"/>
      <c r="KHK4" s="46"/>
      <c r="KHL4" s="46"/>
      <c r="KHM4" s="46"/>
      <c r="KHN4" s="46"/>
      <c r="KHO4" s="46"/>
      <c r="KHP4" s="46"/>
      <c r="KHQ4" s="46"/>
      <c r="KHR4" s="46"/>
      <c r="KHS4" s="46"/>
      <c r="KHT4" s="46"/>
      <c r="KHU4" s="46"/>
      <c r="KHV4" s="46"/>
      <c r="KHW4" s="46"/>
      <c r="KHX4" s="46"/>
      <c r="KHY4" s="46"/>
      <c r="KHZ4" s="46"/>
      <c r="KIA4" s="46"/>
      <c r="KIB4" s="46"/>
      <c r="KIC4" s="46"/>
      <c r="KID4" s="46"/>
      <c r="KIE4" s="46"/>
      <c r="KIF4" s="46"/>
      <c r="KIG4" s="46"/>
      <c r="KIH4" s="46"/>
      <c r="KII4" s="46"/>
      <c r="KIJ4" s="46"/>
      <c r="KIK4" s="46"/>
      <c r="KIL4" s="46"/>
      <c r="KIM4" s="46"/>
      <c r="KIN4" s="46"/>
      <c r="KIO4" s="46"/>
      <c r="KIP4" s="46"/>
      <c r="KIQ4" s="46"/>
      <c r="KIR4" s="46"/>
      <c r="KIS4" s="46"/>
      <c r="KIT4" s="46"/>
      <c r="KIU4" s="46"/>
      <c r="KIV4" s="46"/>
      <c r="KIW4" s="46"/>
      <c r="KIX4" s="46"/>
      <c r="KIY4" s="46"/>
      <c r="KIZ4" s="46"/>
      <c r="KJA4" s="46"/>
      <c r="KJB4" s="46"/>
      <c r="KJC4" s="46"/>
      <c r="KJD4" s="46"/>
      <c r="KJE4" s="46"/>
      <c r="KJF4" s="46"/>
      <c r="KJG4" s="46"/>
      <c r="KJH4" s="46"/>
      <c r="KJI4" s="46"/>
      <c r="KJJ4" s="46"/>
      <c r="KJK4" s="46"/>
      <c r="KJL4" s="46"/>
      <c r="KJM4" s="46"/>
      <c r="KJN4" s="46"/>
      <c r="KJO4" s="46"/>
      <c r="KJP4" s="46"/>
      <c r="KJQ4" s="46"/>
      <c r="KJR4" s="46"/>
      <c r="KJS4" s="46"/>
      <c r="KJT4" s="46"/>
      <c r="KJU4" s="46"/>
      <c r="KJV4" s="46"/>
      <c r="KJW4" s="46"/>
      <c r="KJX4" s="46"/>
      <c r="KJY4" s="46"/>
      <c r="KJZ4" s="46"/>
      <c r="KKA4" s="46"/>
      <c r="KKB4" s="46"/>
      <c r="KKC4" s="46"/>
      <c r="KKD4" s="46"/>
      <c r="KKE4" s="46"/>
      <c r="KKF4" s="46"/>
      <c r="KKG4" s="46"/>
      <c r="KKH4" s="46"/>
      <c r="KKI4" s="46"/>
      <c r="KKJ4" s="46"/>
      <c r="KKK4" s="46"/>
      <c r="KKL4" s="46"/>
      <c r="KKM4" s="46"/>
      <c r="KKN4" s="46"/>
      <c r="KKO4" s="46"/>
      <c r="KKP4" s="46"/>
      <c r="KKQ4" s="46"/>
      <c r="KKR4" s="46"/>
      <c r="KKS4" s="46"/>
      <c r="KKT4" s="46"/>
      <c r="KKU4" s="46"/>
      <c r="KKV4" s="46"/>
      <c r="KKW4" s="46"/>
      <c r="KKX4" s="46"/>
      <c r="KKY4" s="46"/>
      <c r="KKZ4" s="46"/>
      <c r="KLA4" s="46"/>
      <c r="KLB4" s="46"/>
      <c r="KLC4" s="46"/>
      <c r="KLD4" s="46"/>
      <c r="KLE4" s="46"/>
      <c r="KLF4" s="46"/>
      <c r="KLG4" s="46"/>
      <c r="KLH4" s="46"/>
      <c r="KLI4" s="46"/>
      <c r="KLJ4" s="46"/>
      <c r="KLK4" s="46"/>
      <c r="KLL4" s="46"/>
      <c r="KLM4" s="46"/>
      <c r="KLN4" s="46"/>
      <c r="KLO4" s="46"/>
      <c r="KLP4" s="46"/>
      <c r="KLQ4" s="46"/>
      <c r="KLR4" s="46"/>
      <c r="KLS4" s="46"/>
      <c r="KLT4" s="46"/>
      <c r="KLU4" s="46"/>
      <c r="KLV4" s="46"/>
      <c r="KLW4" s="46"/>
      <c r="KLX4" s="46"/>
      <c r="KLY4" s="46"/>
      <c r="KLZ4" s="46"/>
      <c r="KMA4" s="46"/>
      <c r="KMB4" s="46"/>
      <c r="KMC4" s="46"/>
      <c r="KMD4" s="46"/>
      <c r="KME4" s="46"/>
      <c r="KMF4" s="46"/>
      <c r="KMG4" s="46"/>
      <c r="KMH4" s="46"/>
      <c r="KMI4" s="46"/>
      <c r="KMJ4" s="46"/>
      <c r="KMK4" s="46"/>
      <c r="KML4" s="46"/>
      <c r="KMM4" s="46"/>
      <c r="KMN4" s="46"/>
      <c r="KMO4" s="46"/>
      <c r="KMP4" s="46"/>
      <c r="KMQ4" s="46"/>
      <c r="KMR4" s="46"/>
      <c r="KMS4" s="46"/>
      <c r="KMT4" s="46"/>
      <c r="KMU4" s="46"/>
      <c r="KMV4" s="46"/>
      <c r="KMW4" s="46"/>
      <c r="KMX4" s="46"/>
      <c r="KMY4" s="46"/>
      <c r="KMZ4" s="46"/>
      <c r="KNA4" s="46"/>
      <c r="KNB4" s="46"/>
      <c r="KNC4" s="46"/>
      <c r="KND4" s="46"/>
      <c r="KNE4" s="46"/>
      <c r="KNF4" s="46"/>
      <c r="KNG4" s="46"/>
      <c r="KNH4" s="46"/>
      <c r="KNI4" s="46"/>
      <c r="KNJ4" s="46"/>
      <c r="KNK4" s="46"/>
      <c r="KNL4" s="46"/>
      <c r="KNM4" s="46"/>
      <c r="KNN4" s="46"/>
      <c r="KNO4" s="46"/>
      <c r="KNP4" s="46"/>
      <c r="KNQ4" s="46"/>
      <c r="KNR4" s="46"/>
      <c r="KNS4" s="46"/>
      <c r="KNT4" s="46"/>
      <c r="KNU4" s="46"/>
      <c r="KNV4" s="46"/>
      <c r="KNW4" s="46"/>
      <c r="KNX4" s="46"/>
      <c r="KNY4" s="46"/>
      <c r="KNZ4" s="46"/>
      <c r="KOA4" s="46"/>
      <c r="KOB4" s="46"/>
      <c r="KOC4" s="46"/>
      <c r="KOD4" s="46"/>
      <c r="KOE4" s="46"/>
      <c r="KOF4" s="46"/>
      <c r="KOG4" s="46"/>
      <c r="KOH4" s="46"/>
      <c r="KOI4" s="46"/>
      <c r="KOJ4" s="46"/>
      <c r="KOK4" s="46"/>
      <c r="KOL4" s="46"/>
      <c r="KOM4" s="46"/>
      <c r="KON4" s="46"/>
      <c r="KOO4" s="46"/>
      <c r="KOP4" s="46"/>
      <c r="KOQ4" s="46"/>
      <c r="KOR4" s="46"/>
      <c r="KOS4" s="46"/>
      <c r="KOT4" s="46"/>
      <c r="KOU4" s="46"/>
      <c r="KOV4" s="46"/>
      <c r="KOW4" s="46"/>
      <c r="KOX4" s="46"/>
      <c r="KOY4" s="46"/>
      <c r="KOZ4" s="46"/>
      <c r="KPA4" s="46"/>
      <c r="KPB4" s="46"/>
      <c r="KPC4" s="46"/>
      <c r="KPD4" s="46"/>
      <c r="KPE4" s="46"/>
      <c r="KPF4" s="46"/>
      <c r="KPG4" s="46"/>
      <c r="KPH4" s="46"/>
      <c r="KPI4" s="46"/>
      <c r="KPJ4" s="46"/>
      <c r="KPK4" s="46"/>
      <c r="KPL4" s="46"/>
      <c r="KPM4" s="46"/>
      <c r="KPN4" s="46"/>
      <c r="KPO4" s="46"/>
      <c r="KPP4" s="46"/>
      <c r="KPQ4" s="46"/>
      <c r="KPR4" s="46"/>
      <c r="KPS4" s="46"/>
      <c r="KPT4" s="46"/>
      <c r="KPU4" s="46"/>
      <c r="KPV4" s="46"/>
      <c r="KPW4" s="46"/>
      <c r="KPX4" s="46"/>
      <c r="KPY4" s="46"/>
      <c r="KPZ4" s="46"/>
      <c r="KQA4" s="46"/>
      <c r="KQB4" s="46"/>
      <c r="KQC4" s="46"/>
      <c r="KQD4" s="46"/>
      <c r="KQE4" s="46"/>
      <c r="KQF4" s="46"/>
      <c r="KQG4" s="46"/>
      <c r="KQH4" s="46"/>
      <c r="KQI4" s="46"/>
      <c r="KQJ4" s="46"/>
      <c r="KQK4" s="46"/>
      <c r="KQL4" s="46"/>
      <c r="KQM4" s="46"/>
      <c r="KQN4" s="46"/>
      <c r="KQO4" s="46"/>
      <c r="KQP4" s="46"/>
      <c r="KQQ4" s="46"/>
      <c r="KQR4" s="46"/>
      <c r="KQS4" s="46"/>
      <c r="KQT4" s="46"/>
      <c r="KQU4" s="46"/>
      <c r="KQV4" s="46"/>
      <c r="KQW4" s="46"/>
      <c r="KQX4" s="46"/>
      <c r="KQY4" s="46"/>
      <c r="KQZ4" s="46"/>
      <c r="KRA4" s="46"/>
      <c r="KRB4" s="46"/>
      <c r="KRC4" s="46"/>
      <c r="KRD4" s="46"/>
      <c r="KRE4" s="46"/>
      <c r="KRF4" s="46"/>
      <c r="KRG4" s="46"/>
      <c r="KRH4" s="46"/>
      <c r="KRI4" s="46"/>
      <c r="KRJ4" s="46"/>
      <c r="KRK4" s="46"/>
      <c r="KRL4" s="46"/>
      <c r="KRM4" s="46"/>
      <c r="KRN4" s="46"/>
      <c r="KRO4" s="46"/>
      <c r="KRP4" s="46"/>
      <c r="KRQ4" s="46"/>
      <c r="KRR4" s="46"/>
      <c r="KRS4" s="46"/>
      <c r="KRT4" s="46"/>
      <c r="KRU4" s="46"/>
      <c r="KRV4" s="46"/>
      <c r="KRW4" s="46"/>
      <c r="KRX4" s="46"/>
      <c r="KRY4" s="46"/>
      <c r="KRZ4" s="46"/>
      <c r="KSA4" s="46"/>
      <c r="KSB4" s="46"/>
      <c r="KSC4" s="46"/>
      <c r="KSD4" s="46"/>
      <c r="KSE4" s="46"/>
      <c r="KSF4" s="46"/>
      <c r="KSG4" s="46"/>
      <c r="KSH4" s="46"/>
      <c r="KSI4" s="46"/>
      <c r="KSJ4" s="46"/>
      <c r="KSK4" s="46"/>
      <c r="KSL4" s="46"/>
      <c r="KSM4" s="46"/>
      <c r="KSN4" s="46"/>
      <c r="KSO4" s="46"/>
      <c r="KSP4" s="46"/>
      <c r="KSQ4" s="46"/>
      <c r="KSR4" s="46"/>
      <c r="KSS4" s="46"/>
      <c r="KST4" s="46"/>
      <c r="KSU4" s="46"/>
      <c r="KSV4" s="46"/>
      <c r="KSW4" s="46"/>
      <c r="KSX4" s="46"/>
      <c r="KSY4" s="46"/>
      <c r="KSZ4" s="46"/>
      <c r="KTA4" s="46"/>
      <c r="KTB4" s="46"/>
      <c r="KTC4" s="46"/>
      <c r="KTD4" s="46"/>
      <c r="KTE4" s="46"/>
      <c r="KTF4" s="46"/>
      <c r="KTG4" s="46"/>
      <c r="KTH4" s="46"/>
      <c r="KTI4" s="46"/>
      <c r="KTJ4" s="46"/>
      <c r="KTK4" s="46"/>
      <c r="KTL4" s="46"/>
      <c r="KTM4" s="46"/>
      <c r="KTN4" s="46"/>
      <c r="KTO4" s="46"/>
      <c r="KTP4" s="46"/>
      <c r="KTQ4" s="46"/>
      <c r="KTR4" s="46"/>
      <c r="KTS4" s="46"/>
      <c r="KTT4" s="46"/>
      <c r="KTU4" s="46"/>
      <c r="KTV4" s="46"/>
      <c r="KTW4" s="46"/>
      <c r="KTX4" s="46"/>
      <c r="KTY4" s="46"/>
      <c r="KTZ4" s="46"/>
      <c r="KUA4" s="46"/>
      <c r="KUB4" s="46"/>
      <c r="KUC4" s="46"/>
      <c r="KUD4" s="46"/>
      <c r="KUE4" s="46"/>
      <c r="KUF4" s="46"/>
      <c r="KUG4" s="46"/>
      <c r="KUH4" s="46"/>
      <c r="KUI4" s="46"/>
      <c r="KUJ4" s="46"/>
      <c r="KUK4" s="46"/>
      <c r="KUL4" s="46"/>
      <c r="KUM4" s="46"/>
      <c r="KUN4" s="46"/>
      <c r="KUO4" s="46"/>
      <c r="KUP4" s="46"/>
      <c r="KUQ4" s="46"/>
      <c r="KUR4" s="46"/>
      <c r="KUS4" s="46"/>
      <c r="KUT4" s="46"/>
      <c r="KUU4" s="46"/>
      <c r="KUV4" s="46"/>
      <c r="KUW4" s="46"/>
      <c r="KUX4" s="46"/>
      <c r="KUY4" s="46"/>
      <c r="KUZ4" s="46"/>
      <c r="KVA4" s="46"/>
      <c r="KVB4" s="46"/>
      <c r="KVC4" s="46"/>
      <c r="KVD4" s="46"/>
      <c r="KVE4" s="46"/>
      <c r="KVF4" s="46"/>
      <c r="KVG4" s="46"/>
      <c r="KVH4" s="46"/>
      <c r="KVI4" s="46"/>
      <c r="KVJ4" s="46"/>
      <c r="KVK4" s="46"/>
      <c r="KVL4" s="46"/>
      <c r="KVM4" s="46"/>
      <c r="KVN4" s="46"/>
      <c r="KVO4" s="46"/>
      <c r="KVP4" s="46"/>
      <c r="KVQ4" s="46"/>
      <c r="KVR4" s="46"/>
      <c r="KVS4" s="46"/>
      <c r="KVT4" s="46"/>
      <c r="KVU4" s="46"/>
      <c r="KVV4" s="46"/>
      <c r="KVW4" s="46"/>
      <c r="KVX4" s="46"/>
      <c r="KVY4" s="46"/>
      <c r="KVZ4" s="46"/>
      <c r="KWA4" s="46"/>
      <c r="KWB4" s="46"/>
      <c r="KWC4" s="46"/>
      <c r="KWD4" s="46"/>
      <c r="KWE4" s="46"/>
      <c r="KWF4" s="46"/>
      <c r="KWG4" s="46"/>
      <c r="KWH4" s="46"/>
      <c r="KWI4" s="46"/>
      <c r="KWJ4" s="46"/>
      <c r="KWK4" s="46"/>
      <c r="KWL4" s="46"/>
      <c r="KWM4" s="46"/>
      <c r="KWN4" s="46"/>
      <c r="KWO4" s="46"/>
      <c r="KWP4" s="46"/>
      <c r="KWQ4" s="46"/>
      <c r="KWR4" s="46"/>
      <c r="KWS4" s="46"/>
      <c r="KWT4" s="46"/>
      <c r="KWU4" s="46"/>
      <c r="KWV4" s="46"/>
      <c r="KWW4" s="46"/>
      <c r="KWX4" s="46"/>
      <c r="KWY4" s="46"/>
      <c r="KWZ4" s="46"/>
      <c r="KXA4" s="46"/>
      <c r="KXB4" s="46"/>
      <c r="KXC4" s="46"/>
      <c r="KXD4" s="46"/>
      <c r="KXE4" s="46"/>
      <c r="KXF4" s="46"/>
      <c r="KXG4" s="46"/>
      <c r="KXH4" s="46"/>
      <c r="KXI4" s="46"/>
      <c r="KXJ4" s="46"/>
      <c r="KXK4" s="46"/>
      <c r="KXL4" s="46"/>
      <c r="KXM4" s="46"/>
      <c r="KXN4" s="46"/>
      <c r="KXO4" s="46"/>
      <c r="KXP4" s="46"/>
      <c r="KXQ4" s="46"/>
      <c r="KXR4" s="46"/>
      <c r="KXS4" s="46"/>
      <c r="KXT4" s="46"/>
      <c r="KXU4" s="46"/>
      <c r="KXV4" s="46"/>
      <c r="KXW4" s="46"/>
      <c r="KXX4" s="46"/>
      <c r="KXY4" s="46"/>
      <c r="KXZ4" s="46"/>
      <c r="KYA4" s="46"/>
      <c r="KYB4" s="46"/>
      <c r="KYC4" s="46"/>
      <c r="KYD4" s="46"/>
      <c r="KYE4" s="46"/>
      <c r="KYF4" s="46"/>
      <c r="KYG4" s="46"/>
      <c r="KYH4" s="46"/>
      <c r="KYI4" s="46"/>
      <c r="KYJ4" s="46"/>
      <c r="KYK4" s="46"/>
      <c r="KYL4" s="46"/>
      <c r="KYM4" s="46"/>
      <c r="KYN4" s="46"/>
      <c r="KYO4" s="46"/>
      <c r="KYP4" s="46"/>
      <c r="KYQ4" s="46"/>
      <c r="KYR4" s="46"/>
      <c r="KYS4" s="46"/>
      <c r="KYT4" s="46"/>
      <c r="KYU4" s="46"/>
      <c r="KYV4" s="46"/>
      <c r="KYW4" s="46"/>
      <c r="KYX4" s="46"/>
      <c r="KYY4" s="46"/>
      <c r="KYZ4" s="46"/>
      <c r="KZA4" s="46"/>
      <c r="KZB4" s="46"/>
      <c r="KZC4" s="46"/>
      <c r="KZD4" s="46"/>
      <c r="KZE4" s="46"/>
      <c r="KZF4" s="46"/>
      <c r="KZG4" s="46"/>
      <c r="KZH4" s="46"/>
      <c r="KZI4" s="46"/>
      <c r="KZJ4" s="46"/>
      <c r="KZK4" s="46"/>
      <c r="KZL4" s="46"/>
      <c r="KZM4" s="46"/>
      <c r="KZN4" s="46"/>
      <c r="KZO4" s="46"/>
      <c r="KZP4" s="46"/>
      <c r="KZQ4" s="46"/>
      <c r="KZR4" s="46"/>
      <c r="KZS4" s="46"/>
      <c r="KZT4" s="46"/>
      <c r="KZU4" s="46"/>
      <c r="KZV4" s="46"/>
      <c r="KZW4" s="46"/>
      <c r="KZX4" s="46"/>
      <c r="KZY4" s="46"/>
      <c r="KZZ4" s="46"/>
      <c r="LAA4" s="46"/>
      <c r="LAB4" s="46"/>
      <c r="LAC4" s="46"/>
      <c r="LAD4" s="46"/>
      <c r="LAE4" s="46"/>
      <c r="LAF4" s="46"/>
      <c r="LAG4" s="46"/>
      <c r="LAH4" s="46"/>
      <c r="LAI4" s="46"/>
      <c r="LAJ4" s="46"/>
      <c r="LAK4" s="46"/>
      <c r="LAL4" s="46"/>
      <c r="LAM4" s="46"/>
      <c r="LAN4" s="46"/>
      <c r="LAO4" s="46"/>
      <c r="LAP4" s="46"/>
      <c r="LAQ4" s="46"/>
      <c r="LAR4" s="46"/>
      <c r="LAS4" s="46"/>
      <c r="LAT4" s="46"/>
      <c r="LAU4" s="46"/>
      <c r="LAV4" s="46"/>
      <c r="LAW4" s="46"/>
      <c r="LAX4" s="46"/>
      <c r="LAY4" s="46"/>
      <c r="LAZ4" s="46"/>
      <c r="LBA4" s="46"/>
      <c r="LBB4" s="46"/>
      <c r="LBC4" s="46"/>
      <c r="LBD4" s="46"/>
      <c r="LBE4" s="46"/>
      <c r="LBF4" s="46"/>
      <c r="LBG4" s="46"/>
      <c r="LBH4" s="46"/>
      <c r="LBI4" s="46"/>
      <c r="LBJ4" s="46"/>
      <c r="LBK4" s="46"/>
      <c r="LBL4" s="46"/>
      <c r="LBM4" s="46"/>
      <c r="LBN4" s="46"/>
      <c r="LBO4" s="46"/>
      <c r="LBP4" s="46"/>
      <c r="LBQ4" s="46"/>
      <c r="LBR4" s="46"/>
      <c r="LBS4" s="46"/>
      <c r="LBT4" s="46"/>
      <c r="LBU4" s="46"/>
      <c r="LBV4" s="46"/>
      <c r="LBW4" s="46"/>
      <c r="LBX4" s="46"/>
      <c r="LBY4" s="46"/>
      <c r="LBZ4" s="46"/>
      <c r="LCA4" s="46"/>
      <c r="LCB4" s="46"/>
      <c r="LCC4" s="46"/>
      <c r="LCD4" s="46"/>
      <c r="LCE4" s="46"/>
      <c r="LCF4" s="46"/>
      <c r="LCG4" s="46"/>
      <c r="LCH4" s="46"/>
      <c r="LCI4" s="46"/>
      <c r="LCJ4" s="46"/>
      <c r="LCK4" s="46"/>
      <c r="LCL4" s="46"/>
      <c r="LCM4" s="46"/>
      <c r="LCN4" s="46"/>
      <c r="LCO4" s="46"/>
      <c r="LCP4" s="46"/>
      <c r="LCQ4" s="46"/>
      <c r="LCR4" s="46"/>
      <c r="LCS4" s="46"/>
      <c r="LCT4" s="46"/>
      <c r="LCU4" s="46"/>
      <c r="LCV4" s="46"/>
      <c r="LCW4" s="46"/>
      <c r="LCX4" s="46"/>
      <c r="LCY4" s="46"/>
      <c r="LCZ4" s="46"/>
      <c r="LDA4" s="46"/>
      <c r="LDB4" s="46"/>
      <c r="LDC4" s="46"/>
      <c r="LDD4" s="46"/>
      <c r="LDE4" s="46"/>
      <c r="LDF4" s="46"/>
      <c r="LDG4" s="46"/>
      <c r="LDH4" s="46"/>
      <c r="LDI4" s="46"/>
      <c r="LDJ4" s="46"/>
      <c r="LDK4" s="46"/>
      <c r="LDL4" s="46"/>
      <c r="LDM4" s="46"/>
      <c r="LDN4" s="46"/>
      <c r="LDO4" s="46"/>
      <c r="LDP4" s="46"/>
      <c r="LDQ4" s="46"/>
      <c r="LDR4" s="46"/>
      <c r="LDS4" s="46"/>
      <c r="LDT4" s="46"/>
      <c r="LDU4" s="46"/>
      <c r="LDV4" s="46"/>
      <c r="LDW4" s="46"/>
      <c r="LDX4" s="46"/>
      <c r="LDY4" s="46"/>
      <c r="LDZ4" s="46"/>
      <c r="LEA4" s="46"/>
      <c r="LEB4" s="46"/>
      <c r="LEC4" s="46"/>
      <c r="LED4" s="46"/>
      <c r="LEE4" s="46"/>
      <c r="LEF4" s="46"/>
      <c r="LEG4" s="46"/>
      <c r="LEH4" s="46"/>
      <c r="LEI4" s="46"/>
      <c r="LEJ4" s="46"/>
      <c r="LEK4" s="46"/>
      <c r="LEL4" s="46"/>
      <c r="LEM4" s="46"/>
      <c r="LEN4" s="46"/>
      <c r="LEO4" s="46"/>
      <c r="LEP4" s="46"/>
      <c r="LEQ4" s="46"/>
      <c r="LER4" s="46"/>
      <c r="LES4" s="46"/>
      <c r="LET4" s="46"/>
      <c r="LEU4" s="46"/>
      <c r="LEV4" s="46"/>
      <c r="LEW4" s="46"/>
      <c r="LEX4" s="46"/>
      <c r="LEY4" s="46"/>
      <c r="LEZ4" s="46"/>
      <c r="LFA4" s="46"/>
      <c r="LFB4" s="46"/>
      <c r="LFC4" s="46"/>
      <c r="LFD4" s="46"/>
      <c r="LFE4" s="46"/>
      <c r="LFF4" s="46"/>
      <c r="LFG4" s="46"/>
      <c r="LFH4" s="46"/>
      <c r="LFI4" s="46"/>
      <c r="LFJ4" s="46"/>
      <c r="LFK4" s="46"/>
      <c r="LFL4" s="46"/>
      <c r="LFM4" s="46"/>
      <c r="LFN4" s="46"/>
      <c r="LFO4" s="46"/>
      <c r="LFP4" s="46"/>
      <c r="LFQ4" s="46"/>
      <c r="LFR4" s="46"/>
      <c r="LFS4" s="46"/>
      <c r="LFT4" s="46"/>
      <c r="LFU4" s="46"/>
      <c r="LFV4" s="46"/>
      <c r="LFW4" s="46"/>
      <c r="LFX4" s="46"/>
      <c r="LFY4" s="46"/>
      <c r="LFZ4" s="46"/>
      <c r="LGA4" s="46"/>
      <c r="LGB4" s="46"/>
      <c r="LGC4" s="46"/>
      <c r="LGD4" s="46"/>
      <c r="LGE4" s="46"/>
      <c r="LGF4" s="46"/>
      <c r="LGG4" s="46"/>
      <c r="LGH4" s="46"/>
      <c r="LGI4" s="46"/>
      <c r="LGJ4" s="46"/>
      <c r="LGK4" s="46"/>
      <c r="LGL4" s="46"/>
      <c r="LGM4" s="46"/>
      <c r="LGN4" s="46"/>
      <c r="LGO4" s="46"/>
      <c r="LGP4" s="46"/>
      <c r="LGQ4" s="46"/>
      <c r="LGR4" s="46"/>
      <c r="LGS4" s="46"/>
      <c r="LGT4" s="46"/>
      <c r="LGU4" s="46"/>
      <c r="LGV4" s="46"/>
      <c r="LGW4" s="46"/>
      <c r="LGX4" s="46"/>
      <c r="LGY4" s="46"/>
      <c r="LGZ4" s="46"/>
      <c r="LHA4" s="46"/>
      <c r="LHB4" s="46"/>
      <c r="LHC4" s="46"/>
      <c r="LHD4" s="46"/>
      <c r="LHE4" s="46"/>
      <c r="LHF4" s="46"/>
      <c r="LHG4" s="46"/>
      <c r="LHH4" s="46"/>
      <c r="LHI4" s="46"/>
      <c r="LHJ4" s="46"/>
      <c r="LHK4" s="46"/>
      <c r="LHL4" s="46"/>
      <c r="LHM4" s="46"/>
      <c r="LHN4" s="46"/>
      <c r="LHO4" s="46"/>
      <c r="LHP4" s="46"/>
      <c r="LHQ4" s="46"/>
      <c r="LHR4" s="46"/>
      <c r="LHS4" s="46"/>
      <c r="LHT4" s="46"/>
      <c r="LHU4" s="46"/>
      <c r="LHV4" s="46"/>
      <c r="LHW4" s="46"/>
      <c r="LHX4" s="46"/>
      <c r="LHY4" s="46"/>
      <c r="LHZ4" s="46"/>
      <c r="LIA4" s="46"/>
      <c r="LIB4" s="46"/>
      <c r="LIC4" s="46"/>
      <c r="LID4" s="46"/>
      <c r="LIE4" s="46"/>
      <c r="LIF4" s="46"/>
      <c r="LIG4" s="46"/>
      <c r="LIH4" s="46"/>
      <c r="LII4" s="46"/>
      <c r="LIJ4" s="46"/>
      <c r="LIK4" s="46"/>
      <c r="LIL4" s="46"/>
      <c r="LIM4" s="46"/>
      <c r="LIN4" s="46"/>
      <c r="LIO4" s="46"/>
      <c r="LIP4" s="46"/>
      <c r="LIQ4" s="46"/>
      <c r="LIR4" s="46"/>
      <c r="LIS4" s="46"/>
      <c r="LIT4" s="46"/>
      <c r="LIU4" s="46"/>
      <c r="LIV4" s="46"/>
      <c r="LIW4" s="46"/>
      <c r="LIX4" s="46"/>
      <c r="LIY4" s="46"/>
      <c r="LIZ4" s="46"/>
      <c r="LJA4" s="46"/>
      <c r="LJB4" s="46"/>
      <c r="LJC4" s="46"/>
      <c r="LJD4" s="46"/>
      <c r="LJE4" s="46"/>
      <c r="LJF4" s="46"/>
      <c r="LJG4" s="46"/>
      <c r="LJH4" s="46"/>
      <c r="LJI4" s="46"/>
      <c r="LJJ4" s="46"/>
      <c r="LJK4" s="46"/>
      <c r="LJL4" s="46"/>
      <c r="LJM4" s="46"/>
      <c r="LJN4" s="46"/>
      <c r="LJO4" s="46"/>
      <c r="LJP4" s="46"/>
      <c r="LJQ4" s="46"/>
      <c r="LJR4" s="46"/>
      <c r="LJS4" s="46"/>
      <c r="LJT4" s="46"/>
      <c r="LJU4" s="46"/>
      <c r="LJV4" s="46"/>
      <c r="LJW4" s="46"/>
      <c r="LJX4" s="46"/>
      <c r="LJY4" s="46"/>
      <c r="LJZ4" s="46"/>
      <c r="LKA4" s="46"/>
      <c r="LKB4" s="46"/>
      <c r="LKC4" s="46"/>
      <c r="LKD4" s="46"/>
      <c r="LKE4" s="46"/>
      <c r="LKF4" s="46"/>
      <c r="LKG4" s="46"/>
      <c r="LKH4" s="46"/>
      <c r="LKI4" s="46"/>
      <c r="LKJ4" s="46"/>
      <c r="LKK4" s="46"/>
      <c r="LKL4" s="46"/>
      <c r="LKM4" s="46"/>
      <c r="LKN4" s="46"/>
      <c r="LKO4" s="46"/>
      <c r="LKP4" s="46"/>
      <c r="LKQ4" s="46"/>
      <c r="LKR4" s="46"/>
      <c r="LKS4" s="46"/>
      <c r="LKT4" s="46"/>
      <c r="LKU4" s="46"/>
      <c r="LKV4" s="46"/>
      <c r="LKW4" s="46"/>
      <c r="LKX4" s="46"/>
      <c r="LKY4" s="46"/>
      <c r="LKZ4" s="46"/>
      <c r="LLA4" s="46"/>
      <c r="LLB4" s="46"/>
      <c r="LLC4" s="46"/>
      <c r="LLD4" s="46"/>
      <c r="LLE4" s="46"/>
      <c r="LLF4" s="46"/>
      <c r="LLG4" s="46"/>
      <c r="LLH4" s="46"/>
      <c r="LLI4" s="46"/>
      <c r="LLJ4" s="46"/>
      <c r="LLK4" s="46"/>
      <c r="LLL4" s="46"/>
      <c r="LLM4" s="46"/>
      <c r="LLN4" s="46"/>
      <c r="LLO4" s="46"/>
      <c r="LLP4" s="46"/>
      <c r="LLQ4" s="46"/>
      <c r="LLR4" s="46"/>
      <c r="LLS4" s="46"/>
      <c r="LLT4" s="46"/>
      <c r="LLU4" s="46"/>
      <c r="LLV4" s="46"/>
      <c r="LLW4" s="46"/>
      <c r="LLX4" s="46"/>
      <c r="LLY4" s="46"/>
      <c r="LLZ4" s="46"/>
      <c r="LMA4" s="46"/>
      <c r="LMB4" s="46"/>
      <c r="LMC4" s="46"/>
      <c r="LMD4" s="46"/>
      <c r="LME4" s="46"/>
      <c r="LMF4" s="46"/>
      <c r="LMG4" s="46"/>
      <c r="LMH4" s="46"/>
      <c r="LMI4" s="46"/>
      <c r="LMJ4" s="46"/>
      <c r="LMK4" s="46"/>
      <c r="LML4" s="46"/>
      <c r="LMM4" s="46"/>
      <c r="LMN4" s="46"/>
      <c r="LMO4" s="46"/>
      <c r="LMP4" s="46"/>
      <c r="LMQ4" s="46"/>
      <c r="LMR4" s="46"/>
      <c r="LMS4" s="46"/>
      <c r="LMT4" s="46"/>
      <c r="LMU4" s="46"/>
      <c r="LMV4" s="46"/>
      <c r="LMW4" s="46"/>
      <c r="LMX4" s="46"/>
      <c r="LMY4" s="46"/>
      <c r="LMZ4" s="46"/>
      <c r="LNA4" s="46"/>
      <c r="LNB4" s="46"/>
      <c r="LNC4" s="46"/>
      <c r="LND4" s="46"/>
      <c r="LNE4" s="46"/>
      <c r="LNF4" s="46"/>
      <c r="LNG4" s="46"/>
      <c r="LNH4" s="46"/>
      <c r="LNI4" s="46"/>
      <c r="LNJ4" s="46"/>
      <c r="LNK4" s="46"/>
      <c r="LNL4" s="46"/>
      <c r="LNM4" s="46"/>
      <c r="LNN4" s="46"/>
      <c r="LNO4" s="46"/>
      <c r="LNP4" s="46"/>
      <c r="LNQ4" s="46"/>
      <c r="LNR4" s="46"/>
      <c r="LNS4" s="46"/>
      <c r="LNT4" s="46"/>
      <c r="LNU4" s="46"/>
      <c r="LNV4" s="46"/>
      <c r="LNW4" s="46"/>
      <c r="LNX4" s="46"/>
      <c r="LNY4" s="46"/>
      <c r="LNZ4" s="46"/>
      <c r="LOA4" s="46"/>
      <c r="LOB4" s="46"/>
      <c r="LOC4" s="46"/>
      <c r="LOD4" s="46"/>
      <c r="LOE4" s="46"/>
      <c r="LOF4" s="46"/>
      <c r="LOG4" s="46"/>
      <c r="LOH4" s="46"/>
      <c r="LOI4" s="46"/>
      <c r="LOJ4" s="46"/>
      <c r="LOK4" s="46"/>
      <c r="LOL4" s="46"/>
      <c r="LOM4" s="46"/>
      <c r="LON4" s="46"/>
      <c r="LOO4" s="46"/>
      <c r="LOP4" s="46"/>
      <c r="LOQ4" s="46"/>
      <c r="LOR4" s="46"/>
      <c r="LOS4" s="46"/>
      <c r="LOT4" s="46"/>
      <c r="LOU4" s="46"/>
      <c r="LOV4" s="46"/>
      <c r="LOW4" s="46"/>
      <c r="LOX4" s="46"/>
      <c r="LOY4" s="46"/>
      <c r="LOZ4" s="46"/>
      <c r="LPA4" s="46"/>
      <c r="LPB4" s="46"/>
      <c r="LPC4" s="46"/>
      <c r="LPD4" s="46"/>
      <c r="LPE4" s="46"/>
      <c r="LPF4" s="46"/>
      <c r="LPG4" s="46"/>
      <c r="LPH4" s="46"/>
      <c r="LPI4" s="46"/>
      <c r="LPJ4" s="46"/>
      <c r="LPK4" s="46"/>
      <c r="LPL4" s="46"/>
      <c r="LPM4" s="46"/>
      <c r="LPN4" s="46"/>
      <c r="LPO4" s="46"/>
      <c r="LPP4" s="46"/>
      <c r="LPQ4" s="46"/>
      <c r="LPR4" s="46"/>
      <c r="LPS4" s="46"/>
      <c r="LPT4" s="46"/>
      <c r="LPU4" s="46"/>
      <c r="LPV4" s="46"/>
      <c r="LPW4" s="46"/>
      <c r="LPX4" s="46"/>
      <c r="LPY4" s="46"/>
      <c r="LPZ4" s="46"/>
      <c r="LQA4" s="46"/>
      <c r="LQB4" s="46"/>
      <c r="LQC4" s="46"/>
      <c r="LQD4" s="46"/>
      <c r="LQE4" s="46"/>
      <c r="LQF4" s="46"/>
      <c r="LQG4" s="46"/>
      <c r="LQH4" s="46"/>
      <c r="LQI4" s="46"/>
      <c r="LQJ4" s="46"/>
      <c r="LQK4" s="46"/>
      <c r="LQL4" s="46"/>
      <c r="LQM4" s="46"/>
      <c r="LQN4" s="46"/>
      <c r="LQO4" s="46"/>
      <c r="LQP4" s="46"/>
      <c r="LQQ4" s="46"/>
      <c r="LQR4" s="46"/>
      <c r="LQS4" s="46"/>
      <c r="LQT4" s="46"/>
      <c r="LQU4" s="46"/>
      <c r="LQV4" s="46"/>
      <c r="LQW4" s="46"/>
      <c r="LQX4" s="46"/>
      <c r="LQY4" s="46"/>
      <c r="LQZ4" s="46"/>
      <c r="LRA4" s="46"/>
      <c r="LRB4" s="46"/>
      <c r="LRC4" s="46"/>
      <c r="LRD4" s="46"/>
      <c r="LRE4" s="46"/>
      <c r="LRF4" s="46"/>
      <c r="LRG4" s="46"/>
      <c r="LRH4" s="46"/>
      <c r="LRI4" s="46"/>
      <c r="LRJ4" s="46"/>
      <c r="LRK4" s="46"/>
      <c r="LRL4" s="46"/>
      <c r="LRM4" s="46"/>
      <c r="LRN4" s="46"/>
      <c r="LRO4" s="46"/>
      <c r="LRP4" s="46"/>
      <c r="LRQ4" s="46"/>
      <c r="LRR4" s="46"/>
      <c r="LRS4" s="46"/>
      <c r="LRT4" s="46"/>
      <c r="LRU4" s="46"/>
      <c r="LRV4" s="46"/>
      <c r="LRW4" s="46"/>
      <c r="LRX4" s="46"/>
      <c r="LRY4" s="46"/>
      <c r="LRZ4" s="46"/>
      <c r="LSA4" s="46"/>
      <c r="LSB4" s="46"/>
      <c r="LSC4" s="46"/>
      <c r="LSD4" s="46"/>
      <c r="LSE4" s="46"/>
      <c r="LSF4" s="46"/>
      <c r="LSG4" s="46"/>
      <c r="LSH4" s="46"/>
      <c r="LSI4" s="46"/>
      <c r="LSJ4" s="46"/>
      <c r="LSK4" s="46"/>
      <c r="LSL4" s="46"/>
      <c r="LSM4" s="46"/>
      <c r="LSN4" s="46"/>
      <c r="LSO4" s="46"/>
      <c r="LSP4" s="46"/>
      <c r="LSQ4" s="46"/>
      <c r="LSR4" s="46"/>
      <c r="LSS4" s="46"/>
      <c r="LST4" s="46"/>
      <c r="LSU4" s="46"/>
      <c r="LSV4" s="46"/>
      <c r="LSW4" s="46"/>
      <c r="LSX4" s="46"/>
      <c r="LSY4" s="46"/>
      <c r="LSZ4" s="46"/>
      <c r="LTA4" s="46"/>
      <c r="LTB4" s="46"/>
      <c r="LTC4" s="46"/>
      <c r="LTD4" s="46"/>
      <c r="LTE4" s="46"/>
      <c r="LTF4" s="46"/>
      <c r="LTG4" s="46"/>
      <c r="LTH4" s="46"/>
      <c r="LTI4" s="46"/>
      <c r="LTJ4" s="46"/>
      <c r="LTK4" s="46"/>
      <c r="LTL4" s="46"/>
      <c r="LTM4" s="46"/>
      <c r="LTN4" s="46"/>
      <c r="LTO4" s="46"/>
      <c r="LTP4" s="46"/>
      <c r="LTQ4" s="46"/>
      <c r="LTR4" s="46"/>
      <c r="LTS4" s="46"/>
      <c r="LTT4" s="46"/>
      <c r="LTU4" s="46"/>
      <c r="LTV4" s="46"/>
      <c r="LTW4" s="46"/>
      <c r="LTX4" s="46"/>
      <c r="LTY4" s="46"/>
      <c r="LTZ4" s="46"/>
      <c r="LUA4" s="46"/>
      <c r="LUB4" s="46"/>
      <c r="LUC4" s="46"/>
      <c r="LUD4" s="46"/>
      <c r="LUE4" s="46"/>
      <c r="LUF4" s="46"/>
      <c r="LUG4" s="46"/>
      <c r="LUH4" s="46"/>
      <c r="LUI4" s="46"/>
      <c r="LUJ4" s="46"/>
      <c r="LUK4" s="46"/>
      <c r="LUL4" s="46"/>
      <c r="LUM4" s="46"/>
      <c r="LUN4" s="46"/>
      <c r="LUO4" s="46"/>
      <c r="LUP4" s="46"/>
      <c r="LUQ4" s="46"/>
      <c r="LUR4" s="46"/>
      <c r="LUS4" s="46"/>
      <c r="LUT4" s="46"/>
      <c r="LUU4" s="46"/>
      <c r="LUV4" s="46"/>
      <c r="LUW4" s="46"/>
      <c r="LUX4" s="46"/>
      <c r="LUY4" s="46"/>
      <c r="LUZ4" s="46"/>
      <c r="LVA4" s="46"/>
      <c r="LVB4" s="46"/>
      <c r="LVC4" s="46"/>
      <c r="LVD4" s="46"/>
      <c r="LVE4" s="46"/>
      <c r="LVF4" s="46"/>
      <c r="LVG4" s="46"/>
      <c r="LVH4" s="46"/>
      <c r="LVI4" s="46"/>
      <c r="LVJ4" s="46"/>
      <c r="LVK4" s="46"/>
      <c r="LVL4" s="46"/>
      <c r="LVM4" s="46"/>
      <c r="LVN4" s="46"/>
      <c r="LVO4" s="46"/>
      <c r="LVP4" s="46"/>
      <c r="LVQ4" s="46"/>
      <c r="LVR4" s="46"/>
      <c r="LVS4" s="46"/>
      <c r="LVT4" s="46"/>
      <c r="LVU4" s="46"/>
      <c r="LVV4" s="46"/>
      <c r="LVW4" s="46"/>
      <c r="LVX4" s="46"/>
      <c r="LVY4" s="46"/>
      <c r="LVZ4" s="46"/>
      <c r="LWA4" s="46"/>
      <c r="LWB4" s="46"/>
      <c r="LWC4" s="46"/>
      <c r="LWD4" s="46"/>
      <c r="LWE4" s="46"/>
      <c r="LWF4" s="46"/>
      <c r="LWG4" s="46"/>
      <c r="LWH4" s="46"/>
      <c r="LWI4" s="46"/>
      <c r="LWJ4" s="46"/>
      <c r="LWK4" s="46"/>
      <c r="LWL4" s="46"/>
      <c r="LWM4" s="46"/>
      <c r="LWN4" s="46"/>
      <c r="LWO4" s="46"/>
      <c r="LWP4" s="46"/>
      <c r="LWQ4" s="46"/>
      <c r="LWR4" s="46"/>
      <c r="LWS4" s="46"/>
      <c r="LWT4" s="46"/>
      <c r="LWU4" s="46"/>
      <c r="LWV4" s="46"/>
      <c r="LWW4" s="46"/>
      <c r="LWX4" s="46"/>
      <c r="LWY4" s="46"/>
      <c r="LWZ4" s="46"/>
      <c r="LXA4" s="46"/>
      <c r="LXB4" s="46"/>
      <c r="LXC4" s="46"/>
      <c r="LXD4" s="46"/>
      <c r="LXE4" s="46"/>
      <c r="LXF4" s="46"/>
      <c r="LXG4" s="46"/>
      <c r="LXH4" s="46"/>
      <c r="LXI4" s="46"/>
      <c r="LXJ4" s="46"/>
      <c r="LXK4" s="46"/>
      <c r="LXL4" s="46"/>
      <c r="LXM4" s="46"/>
      <c r="LXN4" s="46"/>
      <c r="LXO4" s="46"/>
      <c r="LXP4" s="46"/>
      <c r="LXQ4" s="46"/>
      <c r="LXR4" s="46"/>
      <c r="LXS4" s="46"/>
      <c r="LXT4" s="46"/>
      <c r="LXU4" s="46"/>
      <c r="LXV4" s="46"/>
      <c r="LXW4" s="46"/>
      <c r="LXX4" s="46"/>
      <c r="LXY4" s="46"/>
      <c r="LXZ4" s="46"/>
      <c r="LYA4" s="46"/>
      <c r="LYB4" s="46"/>
      <c r="LYC4" s="46"/>
      <c r="LYD4" s="46"/>
      <c r="LYE4" s="46"/>
      <c r="LYF4" s="46"/>
      <c r="LYG4" s="46"/>
      <c r="LYH4" s="46"/>
      <c r="LYI4" s="46"/>
      <c r="LYJ4" s="46"/>
      <c r="LYK4" s="46"/>
      <c r="LYL4" s="46"/>
      <c r="LYM4" s="46"/>
      <c r="LYN4" s="46"/>
      <c r="LYO4" s="46"/>
      <c r="LYP4" s="46"/>
      <c r="LYQ4" s="46"/>
      <c r="LYR4" s="46"/>
      <c r="LYS4" s="46"/>
      <c r="LYT4" s="46"/>
      <c r="LYU4" s="46"/>
      <c r="LYV4" s="46"/>
      <c r="LYW4" s="46"/>
      <c r="LYX4" s="46"/>
      <c r="LYY4" s="46"/>
      <c r="LYZ4" s="46"/>
      <c r="LZA4" s="46"/>
      <c r="LZB4" s="46"/>
      <c r="LZC4" s="46"/>
      <c r="LZD4" s="46"/>
      <c r="LZE4" s="46"/>
      <c r="LZF4" s="46"/>
      <c r="LZG4" s="46"/>
      <c r="LZH4" s="46"/>
      <c r="LZI4" s="46"/>
      <c r="LZJ4" s="46"/>
      <c r="LZK4" s="46"/>
      <c r="LZL4" s="46"/>
      <c r="LZM4" s="46"/>
      <c r="LZN4" s="46"/>
      <c r="LZO4" s="46"/>
      <c r="LZP4" s="46"/>
      <c r="LZQ4" s="46"/>
      <c r="LZR4" s="46"/>
      <c r="LZS4" s="46"/>
      <c r="LZT4" s="46"/>
      <c r="LZU4" s="46"/>
      <c r="LZV4" s="46"/>
      <c r="LZW4" s="46"/>
      <c r="LZX4" s="46"/>
      <c r="LZY4" s="46"/>
      <c r="LZZ4" s="46"/>
      <c r="MAA4" s="46"/>
      <c r="MAB4" s="46"/>
      <c r="MAC4" s="46"/>
      <c r="MAD4" s="46"/>
      <c r="MAE4" s="46"/>
      <c r="MAF4" s="46"/>
      <c r="MAG4" s="46"/>
      <c r="MAH4" s="46"/>
      <c r="MAI4" s="46"/>
      <c r="MAJ4" s="46"/>
      <c r="MAK4" s="46"/>
      <c r="MAL4" s="46"/>
      <c r="MAM4" s="46"/>
      <c r="MAN4" s="46"/>
      <c r="MAO4" s="46"/>
      <c r="MAP4" s="46"/>
      <c r="MAQ4" s="46"/>
      <c r="MAR4" s="46"/>
      <c r="MAS4" s="46"/>
      <c r="MAT4" s="46"/>
      <c r="MAU4" s="46"/>
      <c r="MAV4" s="46"/>
      <c r="MAW4" s="46"/>
      <c r="MAX4" s="46"/>
      <c r="MAY4" s="46"/>
      <c r="MAZ4" s="46"/>
      <c r="MBA4" s="46"/>
      <c r="MBB4" s="46"/>
      <c r="MBC4" s="46"/>
      <c r="MBD4" s="46"/>
      <c r="MBE4" s="46"/>
      <c r="MBF4" s="46"/>
      <c r="MBG4" s="46"/>
      <c r="MBH4" s="46"/>
      <c r="MBI4" s="46"/>
      <c r="MBJ4" s="46"/>
      <c r="MBK4" s="46"/>
      <c r="MBL4" s="46"/>
      <c r="MBM4" s="46"/>
      <c r="MBN4" s="46"/>
      <c r="MBO4" s="46"/>
      <c r="MBP4" s="46"/>
      <c r="MBQ4" s="46"/>
      <c r="MBR4" s="46"/>
      <c r="MBS4" s="46"/>
      <c r="MBT4" s="46"/>
      <c r="MBU4" s="46"/>
      <c r="MBV4" s="46"/>
      <c r="MBW4" s="46"/>
      <c r="MBX4" s="46"/>
      <c r="MBY4" s="46"/>
      <c r="MBZ4" s="46"/>
      <c r="MCA4" s="46"/>
      <c r="MCB4" s="46"/>
      <c r="MCC4" s="46"/>
      <c r="MCD4" s="46"/>
      <c r="MCE4" s="46"/>
      <c r="MCF4" s="46"/>
      <c r="MCG4" s="46"/>
      <c r="MCH4" s="46"/>
      <c r="MCI4" s="46"/>
      <c r="MCJ4" s="46"/>
      <c r="MCK4" s="46"/>
      <c r="MCL4" s="46"/>
      <c r="MCM4" s="46"/>
      <c r="MCN4" s="46"/>
      <c r="MCO4" s="46"/>
      <c r="MCP4" s="46"/>
      <c r="MCQ4" s="46"/>
      <c r="MCR4" s="46"/>
      <c r="MCS4" s="46"/>
      <c r="MCT4" s="46"/>
      <c r="MCU4" s="46"/>
      <c r="MCV4" s="46"/>
      <c r="MCW4" s="46"/>
      <c r="MCX4" s="46"/>
      <c r="MCY4" s="46"/>
      <c r="MCZ4" s="46"/>
      <c r="MDA4" s="46"/>
      <c r="MDB4" s="46"/>
      <c r="MDC4" s="46"/>
      <c r="MDD4" s="46"/>
      <c r="MDE4" s="46"/>
      <c r="MDF4" s="46"/>
      <c r="MDG4" s="46"/>
      <c r="MDH4" s="46"/>
      <c r="MDI4" s="46"/>
      <c r="MDJ4" s="46"/>
      <c r="MDK4" s="46"/>
      <c r="MDL4" s="46"/>
      <c r="MDM4" s="46"/>
      <c r="MDN4" s="46"/>
      <c r="MDO4" s="46"/>
      <c r="MDP4" s="46"/>
      <c r="MDQ4" s="46"/>
      <c r="MDR4" s="46"/>
      <c r="MDS4" s="46"/>
      <c r="MDT4" s="46"/>
      <c r="MDU4" s="46"/>
      <c r="MDV4" s="46"/>
      <c r="MDW4" s="46"/>
      <c r="MDX4" s="46"/>
      <c r="MDY4" s="46"/>
      <c r="MDZ4" s="46"/>
      <c r="MEA4" s="46"/>
      <c r="MEB4" s="46"/>
      <c r="MEC4" s="46"/>
      <c r="MED4" s="46"/>
      <c r="MEE4" s="46"/>
      <c r="MEF4" s="46"/>
      <c r="MEG4" s="46"/>
      <c r="MEH4" s="46"/>
      <c r="MEI4" s="46"/>
      <c r="MEJ4" s="46"/>
      <c r="MEK4" s="46"/>
      <c r="MEL4" s="46"/>
      <c r="MEM4" s="46"/>
      <c r="MEN4" s="46"/>
      <c r="MEO4" s="46"/>
      <c r="MEP4" s="46"/>
      <c r="MEQ4" s="46"/>
      <c r="MER4" s="46"/>
      <c r="MES4" s="46"/>
      <c r="MET4" s="46"/>
      <c r="MEU4" s="46"/>
      <c r="MEV4" s="46"/>
      <c r="MEW4" s="46"/>
      <c r="MEX4" s="46"/>
      <c r="MEY4" s="46"/>
      <c r="MEZ4" s="46"/>
      <c r="MFA4" s="46"/>
      <c r="MFB4" s="46"/>
      <c r="MFC4" s="46"/>
      <c r="MFD4" s="46"/>
      <c r="MFE4" s="46"/>
      <c r="MFF4" s="46"/>
      <c r="MFG4" s="46"/>
      <c r="MFH4" s="46"/>
      <c r="MFI4" s="46"/>
      <c r="MFJ4" s="46"/>
      <c r="MFK4" s="46"/>
      <c r="MFL4" s="46"/>
      <c r="MFM4" s="46"/>
      <c r="MFN4" s="46"/>
      <c r="MFO4" s="46"/>
      <c r="MFP4" s="46"/>
      <c r="MFQ4" s="46"/>
      <c r="MFR4" s="46"/>
      <c r="MFS4" s="46"/>
      <c r="MFT4" s="46"/>
      <c r="MFU4" s="46"/>
      <c r="MFV4" s="46"/>
      <c r="MFW4" s="46"/>
      <c r="MFX4" s="46"/>
      <c r="MFY4" s="46"/>
      <c r="MFZ4" s="46"/>
      <c r="MGA4" s="46"/>
      <c r="MGB4" s="46"/>
      <c r="MGC4" s="46"/>
      <c r="MGD4" s="46"/>
      <c r="MGE4" s="46"/>
      <c r="MGF4" s="46"/>
      <c r="MGG4" s="46"/>
      <c r="MGH4" s="46"/>
      <c r="MGI4" s="46"/>
      <c r="MGJ4" s="46"/>
      <c r="MGK4" s="46"/>
      <c r="MGL4" s="46"/>
      <c r="MGM4" s="46"/>
      <c r="MGN4" s="46"/>
      <c r="MGO4" s="46"/>
      <c r="MGP4" s="46"/>
      <c r="MGQ4" s="46"/>
      <c r="MGR4" s="46"/>
      <c r="MGS4" s="46"/>
      <c r="MGT4" s="46"/>
      <c r="MGU4" s="46"/>
      <c r="MGV4" s="46"/>
      <c r="MGW4" s="46"/>
      <c r="MGX4" s="46"/>
      <c r="MGY4" s="46"/>
      <c r="MGZ4" s="46"/>
      <c r="MHA4" s="46"/>
      <c r="MHB4" s="46"/>
      <c r="MHC4" s="46"/>
      <c r="MHD4" s="46"/>
      <c r="MHE4" s="46"/>
      <c r="MHF4" s="46"/>
      <c r="MHG4" s="46"/>
      <c r="MHH4" s="46"/>
      <c r="MHI4" s="46"/>
      <c r="MHJ4" s="46"/>
      <c r="MHK4" s="46"/>
      <c r="MHL4" s="46"/>
      <c r="MHM4" s="46"/>
      <c r="MHN4" s="46"/>
      <c r="MHO4" s="46"/>
      <c r="MHP4" s="46"/>
      <c r="MHQ4" s="46"/>
      <c r="MHR4" s="46"/>
      <c r="MHS4" s="46"/>
      <c r="MHT4" s="46"/>
      <c r="MHU4" s="46"/>
      <c r="MHV4" s="46"/>
      <c r="MHW4" s="46"/>
      <c r="MHX4" s="46"/>
      <c r="MHY4" s="46"/>
      <c r="MHZ4" s="46"/>
      <c r="MIA4" s="46"/>
      <c r="MIB4" s="46"/>
      <c r="MIC4" s="46"/>
      <c r="MID4" s="46"/>
      <c r="MIE4" s="46"/>
      <c r="MIF4" s="46"/>
      <c r="MIG4" s="46"/>
      <c r="MIH4" s="46"/>
      <c r="MII4" s="46"/>
      <c r="MIJ4" s="46"/>
      <c r="MIK4" s="46"/>
      <c r="MIL4" s="46"/>
      <c r="MIM4" s="46"/>
      <c r="MIN4" s="46"/>
      <c r="MIO4" s="46"/>
      <c r="MIP4" s="46"/>
      <c r="MIQ4" s="46"/>
      <c r="MIR4" s="46"/>
      <c r="MIS4" s="46"/>
      <c r="MIT4" s="46"/>
      <c r="MIU4" s="46"/>
      <c r="MIV4" s="46"/>
      <c r="MIW4" s="46"/>
      <c r="MIX4" s="46"/>
      <c r="MIY4" s="46"/>
      <c r="MIZ4" s="46"/>
      <c r="MJA4" s="46"/>
      <c r="MJB4" s="46"/>
      <c r="MJC4" s="46"/>
      <c r="MJD4" s="46"/>
      <c r="MJE4" s="46"/>
      <c r="MJF4" s="46"/>
      <c r="MJG4" s="46"/>
      <c r="MJH4" s="46"/>
      <c r="MJI4" s="46"/>
      <c r="MJJ4" s="46"/>
      <c r="MJK4" s="46"/>
      <c r="MJL4" s="46"/>
      <c r="MJM4" s="46"/>
      <c r="MJN4" s="46"/>
      <c r="MJO4" s="46"/>
      <c r="MJP4" s="46"/>
      <c r="MJQ4" s="46"/>
      <c r="MJR4" s="46"/>
      <c r="MJS4" s="46"/>
      <c r="MJT4" s="46"/>
      <c r="MJU4" s="46"/>
      <c r="MJV4" s="46"/>
      <c r="MJW4" s="46"/>
      <c r="MJX4" s="46"/>
      <c r="MJY4" s="46"/>
      <c r="MJZ4" s="46"/>
      <c r="MKA4" s="46"/>
      <c r="MKB4" s="46"/>
      <c r="MKC4" s="46"/>
      <c r="MKD4" s="46"/>
      <c r="MKE4" s="46"/>
      <c r="MKF4" s="46"/>
      <c r="MKG4" s="46"/>
      <c r="MKH4" s="46"/>
      <c r="MKI4" s="46"/>
      <c r="MKJ4" s="46"/>
      <c r="MKK4" s="46"/>
      <c r="MKL4" s="46"/>
      <c r="MKM4" s="46"/>
      <c r="MKN4" s="46"/>
      <c r="MKO4" s="46"/>
      <c r="MKP4" s="46"/>
      <c r="MKQ4" s="46"/>
      <c r="MKR4" s="46"/>
      <c r="MKS4" s="46"/>
      <c r="MKT4" s="46"/>
      <c r="MKU4" s="46"/>
      <c r="MKV4" s="46"/>
      <c r="MKW4" s="46"/>
      <c r="MKX4" s="46"/>
      <c r="MKY4" s="46"/>
      <c r="MKZ4" s="46"/>
      <c r="MLA4" s="46"/>
      <c r="MLB4" s="46"/>
      <c r="MLC4" s="46"/>
      <c r="MLD4" s="46"/>
      <c r="MLE4" s="46"/>
      <c r="MLF4" s="46"/>
      <c r="MLG4" s="46"/>
      <c r="MLH4" s="46"/>
      <c r="MLI4" s="46"/>
      <c r="MLJ4" s="46"/>
      <c r="MLK4" s="46"/>
      <c r="MLL4" s="46"/>
      <c r="MLM4" s="46"/>
      <c r="MLN4" s="46"/>
      <c r="MLO4" s="46"/>
      <c r="MLP4" s="46"/>
      <c r="MLQ4" s="46"/>
      <c r="MLR4" s="46"/>
      <c r="MLS4" s="46"/>
      <c r="MLT4" s="46"/>
      <c r="MLU4" s="46"/>
      <c r="MLV4" s="46"/>
      <c r="MLW4" s="46"/>
      <c r="MLX4" s="46"/>
      <c r="MLY4" s="46"/>
      <c r="MLZ4" s="46"/>
      <c r="MMA4" s="46"/>
      <c r="MMB4" s="46"/>
      <c r="MMC4" s="46"/>
      <c r="MMD4" s="46"/>
      <c r="MME4" s="46"/>
      <c r="MMF4" s="46"/>
      <c r="MMG4" s="46"/>
      <c r="MMH4" s="46"/>
      <c r="MMI4" s="46"/>
      <c r="MMJ4" s="46"/>
      <c r="MMK4" s="46"/>
      <c r="MML4" s="46"/>
      <c r="MMM4" s="46"/>
      <c r="MMN4" s="46"/>
      <c r="MMO4" s="46"/>
      <c r="MMP4" s="46"/>
      <c r="MMQ4" s="46"/>
      <c r="MMR4" s="46"/>
      <c r="MMS4" s="46"/>
      <c r="MMT4" s="46"/>
      <c r="MMU4" s="46"/>
      <c r="MMV4" s="46"/>
      <c r="MMW4" s="46"/>
      <c r="MMX4" s="46"/>
      <c r="MMY4" s="46"/>
      <c r="MMZ4" s="46"/>
      <c r="MNA4" s="46"/>
      <c r="MNB4" s="46"/>
      <c r="MNC4" s="46"/>
      <c r="MND4" s="46"/>
      <c r="MNE4" s="46"/>
      <c r="MNF4" s="46"/>
      <c r="MNG4" s="46"/>
      <c r="MNH4" s="46"/>
      <c r="MNI4" s="46"/>
      <c r="MNJ4" s="46"/>
      <c r="MNK4" s="46"/>
      <c r="MNL4" s="46"/>
      <c r="MNM4" s="46"/>
      <c r="MNN4" s="46"/>
      <c r="MNO4" s="46"/>
      <c r="MNP4" s="46"/>
      <c r="MNQ4" s="46"/>
      <c r="MNR4" s="46"/>
      <c r="MNS4" s="46"/>
      <c r="MNT4" s="46"/>
      <c r="MNU4" s="46"/>
      <c r="MNV4" s="46"/>
      <c r="MNW4" s="46"/>
      <c r="MNX4" s="46"/>
      <c r="MNY4" s="46"/>
      <c r="MNZ4" s="46"/>
      <c r="MOA4" s="46"/>
      <c r="MOB4" s="46"/>
      <c r="MOC4" s="46"/>
      <c r="MOD4" s="46"/>
      <c r="MOE4" s="46"/>
      <c r="MOF4" s="46"/>
      <c r="MOG4" s="46"/>
      <c r="MOH4" s="46"/>
      <c r="MOI4" s="46"/>
      <c r="MOJ4" s="46"/>
      <c r="MOK4" s="46"/>
      <c r="MOL4" s="46"/>
      <c r="MOM4" s="46"/>
      <c r="MON4" s="46"/>
      <c r="MOO4" s="46"/>
      <c r="MOP4" s="46"/>
      <c r="MOQ4" s="46"/>
      <c r="MOR4" s="46"/>
      <c r="MOS4" s="46"/>
      <c r="MOT4" s="46"/>
      <c r="MOU4" s="46"/>
      <c r="MOV4" s="46"/>
      <c r="MOW4" s="46"/>
      <c r="MOX4" s="46"/>
      <c r="MOY4" s="46"/>
      <c r="MOZ4" s="46"/>
      <c r="MPA4" s="46"/>
      <c r="MPB4" s="46"/>
      <c r="MPC4" s="46"/>
      <c r="MPD4" s="46"/>
      <c r="MPE4" s="46"/>
      <c r="MPF4" s="46"/>
      <c r="MPG4" s="46"/>
      <c r="MPH4" s="46"/>
      <c r="MPI4" s="46"/>
      <c r="MPJ4" s="46"/>
      <c r="MPK4" s="46"/>
      <c r="MPL4" s="46"/>
      <c r="MPM4" s="46"/>
      <c r="MPN4" s="46"/>
      <c r="MPO4" s="46"/>
      <c r="MPP4" s="46"/>
      <c r="MPQ4" s="46"/>
      <c r="MPR4" s="46"/>
      <c r="MPS4" s="46"/>
      <c r="MPT4" s="46"/>
      <c r="MPU4" s="46"/>
      <c r="MPV4" s="46"/>
      <c r="MPW4" s="46"/>
      <c r="MPX4" s="46"/>
      <c r="MPY4" s="46"/>
      <c r="MPZ4" s="46"/>
      <c r="MQA4" s="46"/>
      <c r="MQB4" s="46"/>
      <c r="MQC4" s="46"/>
      <c r="MQD4" s="46"/>
      <c r="MQE4" s="46"/>
      <c r="MQF4" s="46"/>
      <c r="MQG4" s="46"/>
      <c r="MQH4" s="46"/>
      <c r="MQI4" s="46"/>
      <c r="MQJ4" s="46"/>
      <c r="MQK4" s="46"/>
      <c r="MQL4" s="46"/>
      <c r="MQM4" s="46"/>
      <c r="MQN4" s="46"/>
      <c r="MQO4" s="46"/>
      <c r="MQP4" s="46"/>
      <c r="MQQ4" s="46"/>
      <c r="MQR4" s="46"/>
      <c r="MQS4" s="46"/>
      <c r="MQT4" s="46"/>
      <c r="MQU4" s="46"/>
      <c r="MQV4" s="46"/>
      <c r="MQW4" s="46"/>
      <c r="MQX4" s="46"/>
      <c r="MQY4" s="46"/>
      <c r="MQZ4" s="46"/>
      <c r="MRA4" s="46"/>
      <c r="MRB4" s="46"/>
      <c r="MRC4" s="46"/>
      <c r="MRD4" s="46"/>
      <c r="MRE4" s="46"/>
      <c r="MRF4" s="46"/>
      <c r="MRG4" s="46"/>
      <c r="MRH4" s="46"/>
      <c r="MRI4" s="46"/>
      <c r="MRJ4" s="46"/>
      <c r="MRK4" s="46"/>
      <c r="MRL4" s="46"/>
      <c r="MRM4" s="46"/>
      <c r="MRN4" s="46"/>
      <c r="MRO4" s="46"/>
      <c r="MRP4" s="46"/>
      <c r="MRQ4" s="46"/>
      <c r="MRR4" s="46"/>
      <c r="MRS4" s="46"/>
      <c r="MRT4" s="46"/>
      <c r="MRU4" s="46"/>
      <c r="MRV4" s="46"/>
      <c r="MRW4" s="46"/>
      <c r="MRX4" s="46"/>
      <c r="MRY4" s="46"/>
      <c r="MRZ4" s="46"/>
      <c r="MSA4" s="46"/>
      <c r="MSB4" s="46"/>
      <c r="MSC4" s="46"/>
      <c r="MSD4" s="46"/>
      <c r="MSE4" s="46"/>
      <c r="MSF4" s="46"/>
      <c r="MSG4" s="46"/>
      <c r="MSH4" s="46"/>
      <c r="MSI4" s="46"/>
      <c r="MSJ4" s="46"/>
      <c r="MSK4" s="46"/>
      <c r="MSL4" s="46"/>
      <c r="MSM4" s="46"/>
      <c r="MSN4" s="46"/>
      <c r="MSO4" s="46"/>
      <c r="MSP4" s="46"/>
      <c r="MSQ4" s="46"/>
      <c r="MSR4" s="46"/>
      <c r="MSS4" s="46"/>
      <c r="MST4" s="46"/>
      <c r="MSU4" s="46"/>
      <c r="MSV4" s="46"/>
      <c r="MSW4" s="46"/>
      <c r="MSX4" s="46"/>
      <c r="MSY4" s="46"/>
      <c r="MSZ4" s="46"/>
      <c r="MTA4" s="46"/>
      <c r="MTB4" s="46"/>
      <c r="MTC4" s="46"/>
      <c r="MTD4" s="46"/>
      <c r="MTE4" s="46"/>
      <c r="MTF4" s="46"/>
      <c r="MTG4" s="46"/>
      <c r="MTH4" s="46"/>
      <c r="MTI4" s="46"/>
      <c r="MTJ4" s="46"/>
      <c r="MTK4" s="46"/>
      <c r="MTL4" s="46"/>
      <c r="MTM4" s="46"/>
      <c r="MTN4" s="46"/>
      <c r="MTO4" s="46"/>
      <c r="MTP4" s="46"/>
      <c r="MTQ4" s="46"/>
      <c r="MTR4" s="46"/>
      <c r="MTS4" s="46"/>
      <c r="MTT4" s="46"/>
      <c r="MTU4" s="46"/>
      <c r="MTV4" s="46"/>
      <c r="MTW4" s="46"/>
      <c r="MTX4" s="46"/>
      <c r="MTY4" s="46"/>
      <c r="MTZ4" s="46"/>
      <c r="MUA4" s="46"/>
      <c r="MUB4" s="46"/>
      <c r="MUC4" s="46"/>
      <c r="MUD4" s="46"/>
      <c r="MUE4" s="46"/>
      <c r="MUF4" s="46"/>
      <c r="MUG4" s="46"/>
      <c r="MUH4" s="46"/>
      <c r="MUI4" s="46"/>
      <c r="MUJ4" s="46"/>
      <c r="MUK4" s="46"/>
      <c r="MUL4" s="46"/>
      <c r="MUM4" s="46"/>
      <c r="MUN4" s="46"/>
      <c r="MUO4" s="46"/>
      <c r="MUP4" s="46"/>
      <c r="MUQ4" s="46"/>
      <c r="MUR4" s="46"/>
      <c r="MUS4" s="46"/>
      <c r="MUT4" s="46"/>
      <c r="MUU4" s="46"/>
      <c r="MUV4" s="46"/>
      <c r="MUW4" s="46"/>
      <c r="MUX4" s="46"/>
      <c r="MUY4" s="46"/>
      <c r="MUZ4" s="46"/>
      <c r="MVA4" s="46"/>
      <c r="MVB4" s="46"/>
      <c r="MVC4" s="46"/>
      <c r="MVD4" s="46"/>
      <c r="MVE4" s="46"/>
      <c r="MVF4" s="46"/>
      <c r="MVG4" s="46"/>
      <c r="MVH4" s="46"/>
      <c r="MVI4" s="46"/>
      <c r="MVJ4" s="46"/>
      <c r="MVK4" s="46"/>
      <c r="MVL4" s="46"/>
      <c r="MVM4" s="46"/>
      <c r="MVN4" s="46"/>
      <c r="MVO4" s="46"/>
      <c r="MVP4" s="46"/>
      <c r="MVQ4" s="46"/>
      <c r="MVR4" s="46"/>
      <c r="MVS4" s="46"/>
      <c r="MVT4" s="46"/>
      <c r="MVU4" s="46"/>
      <c r="MVV4" s="46"/>
      <c r="MVW4" s="46"/>
      <c r="MVX4" s="46"/>
      <c r="MVY4" s="46"/>
      <c r="MVZ4" s="46"/>
      <c r="MWA4" s="46"/>
      <c r="MWB4" s="46"/>
      <c r="MWC4" s="46"/>
      <c r="MWD4" s="46"/>
      <c r="MWE4" s="46"/>
      <c r="MWF4" s="46"/>
      <c r="MWG4" s="46"/>
      <c r="MWH4" s="46"/>
      <c r="MWI4" s="46"/>
      <c r="MWJ4" s="46"/>
      <c r="MWK4" s="46"/>
      <c r="MWL4" s="46"/>
      <c r="MWM4" s="46"/>
      <c r="MWN4" s="46"/>
      <c r="MWO4" s="46"/>
      <c r="MWP4" s="46"/>
      <c r="MWQ4" s="46"/>
      <c r="MWR4" s="46"/>
      <c r="MWS4" s="46"/>
      <c r="MWT4" s="46"/>
      <c r="MWU4" s="46"/>
      <c r="MWV4" s="46"/>
      <c r="MWW4" s="46"/>
      <c r="MWX4" s="46"/>
      <c r="MWY4" s="46"/>
      <c r="MWZ4" s="46"/>
      <c r="MXA4" s="46"/>
      <c r="MXB4" s="46"/>
      <c r="MXC4" s="46"/>
      <c r="MXD4" s="46"/>
      <c r="MXE4" s="46"/>
      <c r="MXF4" s="46"/>
      <c r="MXG4" s="46"/>
      <c r="MXH4" s="46"/>
      <c r="MXI4" s="46"/>
      <c r="MXJ4" s="46"/>
      <c r="MXK4" s="46"/>
      <c r="MXL4" s="46"/>
      <c r="MXM4" s="46"/>
      <c r="MXN4" s="46"/>
      <c r="MXO4" s="46"/>
      <c r="MXP4" s="46"/>
      <c r="MXQ4" s="46"/>
      <c r="MXR4" s="46"/>
      <c r="MXS4" s="46"/>
      <c r="MXT4" s="46"/>
      <c r="MXU4" s="46"/>
      <c r="MXV4" s="46"/>
      <c r="MXW4" s="46"/>
      <c r="MXX4" s="46"/>
      <c r="MXY4" s="46"/>
      <c r="MXZ4" s="46"/>
      <c r="MYA4" s="46"/>
      <c r="MYB4" s="46"/>
      <c r="MYC4" s="46"/>
      <c r="MYD4" s="46"/>
      <c r="MYE4" s="46"/>
      <c r="MYF4" s="46"/>
      <c r="MYG4" s="46"/>
      <c r="MYH4" s="46"/>
      <c r="MYI4" s="46"/>
      <c r="MYJ4" s="46"/>
      <c r="MYK4" s="46"/>
      <c r="MYL4" s="46"/>
      <c r="MYM4" s="46"/>
      <c r="MYN4" s="46"/>
      <c r="MYO4" s="46"/>
      <c r="MYP4" s="46"/>
      <c r="MYQ4" s="46"/>
      <c r="MYR4" s="46"/>
      <c r="MYS4" s="46"/>
      <c r="MYT4" s="46"/>
      <c r="MYU4" s="46"/>
      <c r="MYV4" s="46"/>
      <c r="MYW4" s="46"/>
      <c r="MYX4" s="46"/>
      <c r="MYY4" s="46"/>
      <c r="MYZ4" s="46"/>
      <c r="MZA4" s="46"/>
      <c r="MZB4" s="46"/>
      <c r="MZC4" s="46"/>
      <c r="MZD4" s="46"/>
      <c r="MZE4" s="46"/>
      <c r="MZF4" s="46"/>
      <c r="MZG4" s="46"/>
      <c r="MZH4" s="46"/>
      <c r="MZI4" s="46"/>
      <c r="MZJ4" s="46"/>
      <c r="MZK4" s="46"/>
      <c r="MZL4" s="46"/>
      <c r="MZM4" s="46"/>
      <c r="MZN4" s="46"/>
      <c r="MZO4" s="46"/>
      <c r="MZP4" s="46"/>
      <c r="MZQ4" s="46"/>
      <c r="MZR4" s="46"/>
      <c r="MZS4" s="46"/>
      <c r="MZT4" s="46"/>
      <c r="MZU4" s="46"/>
      <c r="MZV4" s="46"/>
      <c r="MZW4" s="46"/>
      <c r="MZX4" s="46"/>
      <c r="MZY4" s="46"/>
      <c r="MZZ4" s="46"/>
      <c r="NAA4" s="46"/>
      <c r="NAB4" s="46"/>
      <c r="NAC4" s="46"/>
      <c r="NAD4" s="46"/>
      <c r="NAE4" s="46"/>
      <c r="NAF4" s="46"/>
      <c r="NAG4" s="46"/>
      <c r="NAH4" s="46"/>
      <c r="NAI4" s="46"/>
      <c r="NAJ4" s="46"/>
      <c r="NAK4" s="46"/>
      <c r="NAL4" s="46"/>
      <c r="NAM4" s="46"/>
      <c r="NAN4" s="46"/>
      <c r="NAO4" s="46"/>
      <c r="NAP4" s="46"/>
      <c r="NAQ4" s="46"/>
      <c r="NAR4" s="46"/>
      <c r="NAS4" s="46"/>
      <c r="NAT4" s="46"/>
      <c r="NAU4" s="46"/>
      <c r="NAV4" s="46"/>
      <c r="NAW4" s="46"/>
      <c r="NAX4" s="46"/>
      <c r="NAY4" s="46"/>
      <c r="NAZ4" s="46"/>
      <c r="NBA4" s="46"/>
      <c r="NBB4" s="46"/>
      <c r="NBC4" s="46"/>
      <c r="NBD4" s="46"/>
      <c r="NBE4" s="46"/>
      <c r="NBF4" s="46"/>
      <c r="NBG4" s="46"/>
      <c r="NBH4" s="46"/>
      <c r="NBI4" s="46"/>
      <c r="NBJ4" s="46"/>
      <c r="NBK4" s="46"/>
      <c r="NBL4" s="46"/>
      <c r="NBM4" s="46"/>
      <c r="NBN4" s="46"/>
      <c r="NBO4" s="46"/>
      <c r="NBP4" s="46"/>
      <c r="NBQ4" s="46"/>
      <c r="NBR4" s="46"/>
      <c r="NBS4" s="46"/>
      <c r="NBT4" s="46"/>
      <c r="NBU4" s="46"/>
      <c r="NBV4" s="46"/>
      <c r="NBW4" s="46"/>
      <c r="NBX4" s="46"/>
      <c r="NBY4" s="46"/>
      <c r="NBZ4" s="46"/>
      <c r="NCA4" s="46"/>
      <c r="NCB4" s="46"/>
      <c r="NCC4" s="46"/>
      <c r="NCD4" s="46"/>
      <c r="NCE4" s="46"/>
      <c r="NCF4" s="46"/>
      <c r="NCG4" s="46"/>
      <c r="NCH4" s="46"/>
      <c r="NCI4" s="46"/>
      <c r="NCJ4" s="46"/>
      <c r="NCK4" s="46"/>
      <c r="NCL4" s="46"/>
      <c r="NCM4" s="46"/>
      <c r="NCN4" s="46"/>
      <c r="NCO4" s="46"/>
      <c r="NCP4" s="46"/>
      <c r="NCQ4" s="46"/>
      <c r="NCR4" s="46"/>
      <c r="NCS4" s="46"/>
      <c r="NCT4" s="46"/>
      <c r="NCU4" s="46"/>
      <c r="NCV4" s="46"/>
      <c r="NCW4" s="46"/>
      <c r="NCX4" s="46"/>
      <c r="NCY4" s="46"/>
      <c r="NCZ4" s="46"/>
      <c r="NDA4" s="46"/>
      <c r="NDB4" s="46"/>
      <c r="NDC4" s="46"/>
      <c r="NDD4" s="46"/>
      <c r="NDE4" s="46"/>
      <c r="NDF4" s="46"/>
      <c r="NDG4" s="46"/>
      <c r="NDH4" s="46"/>
      <c r="NDI4" s="46"/>
      <c r="NDJ4" s="46"/>
      <c r="NDK4" s="46"/>
      <c r="NDL4" s="46"/>
      <c r="NDM4" s="46"/>
      <c r="NDN4" s="46"/>
      <c r="NDO4" s="46"/>
      <c r="NDP4" s="46"/>
      <c r="NDQ4" s="46"/>
      <c r="NDR4" s="46"/>
      <c r="NDS4" s="46"/>
      <c r="NDT4" s="46"/>
      <c r="NDU4" s="46"/>
      <c r="NDV4" s="46"/>
      <c r="NDW4" s="46"/>
      <c r="NDX4" s="46"/>
      <c r="NDY4" s="46"/>
      <c r="NDZ4" s="46"/>
      <c r="NEA4" s="46"/>
      <c r="NEB4" s="46"/>
      <c r="NEC4" s="46"/>
      <c r="NED4" s="46"/>
      <c r="NEE4" s="46"/>
      <c r="NEF4" s="46"/>
      <c r="NEG4" s="46"/>
      <c r="NEH4" s="46"/>
      <c r="NEI4" s="46"/>
      <c r="NEJ4" s="46"/>
      <c r="NEK4" s="46"/>
      <c r="NEL4" s="46"/>
      <c r="NEM4" s="46"/>
      <c r="NEN4" s="46"/>
      <c r="NEO4" s="46"/>
      <c r="NEP4" s="46"/>
      <c r="NEQ4" s="46"/>
      <c r="NER4" s="46"/>
      <c r="NES4" s="46"/>
      <c r="NET4" s="46"/>
      <c r="NEU4" s="46"/>
      <c r="NEV4" s="46"/>
      <c r="NEW4" s="46"/>
      <c r="NEX4" s="46"/>
      <c r="NEY4" s="46"/>
      <c r="NEZ4" s="46"/>
      <c r="NFA4" s="46"/>
      <c r="NFB4" s="46"/>
      <c r="NFC4" s="46"/>
      <c r="NFD4" s="46"/>
      <c r="NFE4" s="46"/>
      <c r="NFF4" s="46"/>
      <c r="NFG4" s="46"/>
      <c r="NFH4" s="46"/>
      <c r="NFI4" s="46"/>
      <c r="NFJ4" s="46"/>
      <c r="NFK4" s="46"/>
      <c r="NFL4" s="46"/>
      <c r="NFM4" s="46"/>
      <c r="NFN4" s="46"/>
      <c r="NFO4" s="46"/>
      <c r="NFP4" s="46"/>
      <c r="NFQ4" s="46"/>
      <c r="NFR4" s="46"/>
      <c r="NFS4" s="46"/>
      <c r="NFT4" s="46"/>
      <c r="NFU4" s="46"/>
      <c r="NFV4" s="46"/>
      <c r="NFW4" s="46"/>
      <c r="NFX4" s="46"/>
      <c r="NFY4" s="46"/>
      <c r="NFZ4" s="46"/>
      <c r="NGA4" s="46"/>
      <c r="NGB4" s="46"/>
      <c r="NGC4" s="46"/>
      <c r="NGD4" s="46"/>
      <c r="NGE4" s="46"/>
      <c r="NGF4" s="46"/>
      <c r="NGG4" s="46"/>
      <c r="NGH4" s="46"/>
      <c r="NGI4" s="46"/>
      <c r="NGJ4" s="46"/>
      <c r="NGK4" s="46"/>
      <c r="NGL4" s="46"/>
      <c r="NGM4" s="46"/>
      <c r="NGN4" s="46"/>
      <c r="NGO4" s="46"/>
      <c r="NGP4" s="46"/>
      <c r="NGQ4" s="46"/>
      <c r="NGR4" s="46"/>
      <c r="NGS4" s="46"/>
      <c r="NGT4" s="46"/>
      <c r="NGU4" s="46"/>
      <c r="NGV4" s="46"/>
      <c r="NGW4" s="46"/>
      <c r="NGX4" s="46"/>
      <c r="NGY4" s="46"/>
      <c r="NGZ4" s="46"/>
      <c r="NHA4" s="46"/>
      <c r="NHB4" s="46"/>
      <c r="NHC4" s="46"/>
      <c r="NHD4" s="46"/>
      <c r="NHE4" s="46"/>
      <c r="NHF4" s="46"/>
      <c r="NHG4" s="46"/>
      <c r="NHH4" s="46"/>
      <c r="NHI4" s="46"/>
      <c r="NHJ4" s="46"/>
      <c r="NHK4" s="46"/>
      <c r="NHL4" s="46"/>
      <c r="NHM4" s="46"/>
      <c r="NHN4" s="46"/>
      <c r="NHO4" s="46"/>
      <c r="NHP4" s="46"/>
      <c r="NHQ4" s="46"/>
      <c r="NHR4" s="46"/>
      <c r="NHS4" s="46"/>
      <c r="NHT4" s="46"/>
      <c r="NHU4" s="46"/>
      <c r="NHV4" s="46"/>
      <c r="NHW4" s="46"/>
      <c r="NHX4" s="46"/>
      <c r="NHY4" s="46"/>
      <c r="NHZ4" s="46"/>
      <c r="NIA4" s="46"/>
      <c r="NIB4" s="46"/>
      <c r="NIC4" s="46"/>
      <c r="NID4" s="46"/>
      <c r="NIE4" s="46"/>
      <c r="NIF4" s="46"/>
      <c r="NIG4" s="46"/>
      <c r="NIH4" s="46"/>
      <c r="NII4" s="46"/>
      <c r="NIJ4" s="46"/>
      <c r="NIK4" s="46"/>
      <c r="NIL4" s="46"/>
      <c r="NIM4" s="46"/>
      <c r="NIN4" s="46"/>
      <c r="NIO4" s="46"/>
      <c r="NIP4" s="46"/>
      <c r="NIQ4" s="46"/>
      <c r="NIR4" s="46"/>
      <c r="NIS4" s="46"/>
      <c r="NIT4" s="46"/>
      <c r="NIU4" s="46"/>
      <c r="NIV4" s="46"/>
      <c r="NIW4" s="46"/>
      <c r="NIX4" s="46"/>
      <c r="NIY4" s="46"/>
      <c r="NIZ4" s="46"/>
      <c r="NJA4" s="46"/>
      <c r="NJB4" s="46"/>
      <c r="NJC4" s="46"/>
      <c r="NJD4" s="46"/>
      <c r="NJE4" s="46"/>
      <c r="NJF4" s="46"/>
      <c r="NJG4" s="46"/>
      <c r="NJH4" s="46"/>
      <c r="NJI4" s="46"/>
      <c r="NJJ4" s="46"/>
      <c r="NJK4" s="46"/>
      <c r="NJL4" s="46"/>
      <c r="NJM4" s="46"/>
      <c r="NJN4" s="46"/>
      <c r="NJO4" s="46"/>
      <c r="NJP4" s="46"/>
      <c r="NJQ4" s="46"/>
      <c r="NJR4" s="46"/>
      <c r="NJS4" s="46"/>
      <c r="NJT4" s="46"/>
      <c r="NJU4" s="46"/>
      <c r="NJV4" s="46"/>
      <c r="NJW4" s="46"/>
      <c r="NJX4" s="46"/>
      <c r="NJY4" s="46"/>
      <c r="NJZ4" s="46"/>
      <c r="NKA4" s="46"/>
      <c r="NKB4" s="46"/>
      <c r="NKC4" s="46"/>
      <c r="NKD4" s="46"/>
      <c r="NKE4" s="46"/>
      <c r="NKF4" s="46"/>
      <c r="NKG4" s="46"/>
      <c r="NKH4" s="46"/>
      <c r="NKI4" s="46"/>
      <c r="NKJ4" s="46"/>
      <c r="NKK4" s="46"/>
      <c r="NKL4" s="46"/>
      <c r="NKM4" s="46"/>
      <c r="NKN4" s="46"/>
      <c r="NKO4" s="46"/>
      <c r="NKP4" s="46"/>
      <c r="NKQ4" s="46"/>
      <c r="NKR4" s="46"/>
      <c r="NKS4" s="46"/>
      <c r="NKT4" s="46"/>
      <c r="NKU4" s="46"/>
      <c r="NKV4" s="46"/>
      <c r="NKW4" s="46"/>
      <c r="NKX4" s="46"/>
      <c r="NKY4" s="46"/>
      <c r="NKZ4" s="46"/>
      <c r="NLA4" s="46"/>
      <c r="NLB4" s="46"/>
      <c r="NLC4" s="46"/>
      <c r="NLD4" s="46"/>
      <c r="NLE4" s="46"/>
      <c r="NLF4" s="46"/>
      <c r="NLG4" s="46"/>
      <c r="NLH4" s="46"/>
      <c r="NLI4" s="46"/>
      <c r="NLJ4" s="46"/>
      <c r="NLK4" s="46"/>
      <c r="NLL4" s="46"/>
      <c r="NLM4" s="46"/>
      <c r="NLN4" s="46"/>
      <c r="NLO4" s="46"/>
      <c r="NLP4" s="46"/>
      <c r="NLQ4" s="46"/>
      <c r="NLR4" s="46"/>
      <c r="NLS4" s="46"/>
      <c r="NLT4" s="46"/>
      <c r="NLU4" s="46"/>
      <c r="NLV4" s="46"/>
      <c r="NLW4" s="46"/>
      <c r="NLX4" s="46"/>
      <c r="NLY4" s="46"/>
      <c r="NLZ4" s="46"/>
      <c r="NMA4" s="46"/>
      <c r="NMB4" s="46"/>
      <c r="NMC4" s="46"/>
      <c r="NMD4" s="46"/>
      <c r="NME4" s="46"/>
      <c r="NMF4" s="46"/>
      <c r="NMG4" s="46"/>
      <c r="NMH4" s="46"/>
      <c r="NMI4" s="46"/>
      <c r="NMJ4" s="46"/>
      <c r="NMK4" s="46"/>
      <c r="NML4" s="46"/>
      <c r="NMM4" s="46"/>
      <c r="NMN4" s="46"/>
      <c r="NMO4" s="46"/>
      <c r="NMP4" s="46"/>
      <c r="NMQ4" s="46"/>
      <c r="NMR4" s="46"/>
      <c r="NMS4" s="46"/>
      <c r="NMT4" s="46"/>
      <c r="NMU4" s="46"/>
      <c r="NMV4" s="46"/>
      <c r="NMW4" s="46"/>
      <c r="NMX4" s="46"/>
      <c r="NMY4" s="46"/>
      <c r="NMZ4" s="46"/>
      <c r="NNA4" s="46"/>
      <c r="NNB4" s="46"/>
      <c r="NNC4" s="46"/>
      <c r="NND4" s="46"/>
      <c r="NNE4" s="46"/>
      <c r="NNF4" s="46"/>
      <c r="NNG4" s="46"/>
      <c r="NNH4" s="46"/>
      <c r="NNI4" s="46"/>
      <c r="NNJ4" s="46"/>
      <c r="NNK4" s="46"/>
      <c r="NNL4" s="46"/>
      <c r="NNM4" s="46"/>
      <c r="NNN4" s="46"/>
      <c r="NNO4" s="46"/>
      <c r="NNP4" s="46"/>
      <c r="NNQ4" s="46"/>
      <c r="NNR4" s="46"/>
      <c r="NNS4" s="46"/>
      <c r="NNT4" s="46"/>
      <c r="NNU4" s="46"/>
      <c r="NNV4" s="46"/>
      <c r="NNW4" s="46"/>
      <c r="NNX4" s="46"/>
      <c r="NNY4" s="46"/>
      <c r="NNZ4" s="46"/>
      <c r="NOA4" s="46"/>
      <c r="NOB4" s="46"/>
      <c r="NOC4" s="46"/>
      <c r="NOD4" s="46"/>
      <c r="NOE4" s="46"/>
      <c r="NOF4" s="46"/>
      <c r="NOG4" s="46"/>
      <c r="NOH4" s="46"/>
      <c r="NOI4" s="46"/>
      <c r="NOJ4" s="46"/>
      <c r="NOK4" s="46"/>
      <c r="NOL4" s="46"/>
      <c r="NOM4" s="46"/>
      <c r="NON4" s="46"/>
      <c r="NOO4" s="46"/>
      <c r="NOP4" s="46"/>
      <c r="NOQ4" s="46"/>
      <c r="NOR4" s="46"/>
      <c r="NOS4" s="46"/>
      <c r="NOT4" s="46"/>
      <c r="NOU4" s="46"/>
      <c r="NOV4" s="46"/>
      <c r="NOW4" s="46"/>
      <c r="NOX4" s="46"/>
      <c r="NOY4" s="46"/>
      <c r="NOZ4" s="46"/>
      <c r="NPA4" s="46"/>
      <c r="NPB4" s="46"/>
      <c r="NPC4" s="46"/>
      <c r="NPD4" s="46"/>
      <c r="NPE4" s="46"/>
      <c r="NPF4" s="46"/>
      <c r="NPG4" s="46"/>
      <c r="NPH4" s="46"/>
      <c r="NPI4" s="46"/>
      <c r="NPJ4" s="46"/>
      <c r="NPK4" s="46"/>
      <c r="NPL4" s="46"/>
      <c r="NPM4" s="46"/>
      <c r="NPN4" s="46"/>
      <c r="NPO4" s="46"/>
      <c r="NPP4" s="46"/>
      <c r="NPQ4" s="46"/>
      <c r="NPR4" s="46"/>
      <c r="NPS4" s="46"/>
      <c r="NPT4" s="46"/>
      <c r="NPU4" s="46"/>
      <c r="NPV4" s="46"/>
      <c r="NPW4" s="46"/>
      <c r="NPX4" s="46"/>
      <c r="NPY4" s="46"/>
      <c r="NPZ4" s="46"/>
      <c r="NQA4" s="46"/>
      <c r="NQB4" s="46"/>
      <c r="NQC4" s="46"/>
      <c r="NQD4" s="46"/>
      <c r="NQE4" s="46"/>
      <c r="NQF4" s="46"/>
      <c r="NQG4" s="46"/>
      <c r="NQH4" s="46"/>
      <c r="NQI4" s="46"/>
      <c r="NQJ4" s="46"/>
      <c r="NQK4" s="46"/>
      <c r="NQL4" s="46"/>
      <c r="NQM4" s="46"/>
      <c r="NQN4" s="46"/>
      <c r="NQO4" s="46"/>
      <c r="NQP4" s="46"/>
      <c r="NQQ4" s="46"/>
      <c r="NQR4" s="46"/>
      <c r="NQS4" s="46"/>
      <c r="NQT4" s="46"/>
      <c r="NQU4" s="46"/>
      <c r="NQV4" s="46"/>
      <c r="NQW4" s="46"/>
      <c r="NQX4" s="46"/>
      <c r="NQY4" s="46"/>
      <c r="NQZ4" s="46"/>
      <c r="NRA4" s="46"/>
      <c r="NRB4" s="46"/>
      <c r="NRC4" s="46"/>
      <c r="NRD4" s="46"/>
      <c r="NRE4" s="46"/>
      <c r="NRF4" s="46"/>
      <c r="NRG4" s="46"/>
      <c r="NRH4" s="46"/>
      <c r="NRI4" s="46"/>
      <c r="NRJ4" s="46"/>
      <c r="NRK4" s="46"/>
      <c r="NRL4" s="46"/>
      <c r="NRM4" s="46"/>
      <c r="NRN4" s="46"/>
      <c r="NRO4" s="46"/>
      <c r="NRP4" s="46"/>
      <c r="NRQ4" s="46"/>
      <c r="NRR4" s="46"/>
      <c r="NRS4" s="46"/>
      <c r="NRT4" s="46"/>
      <c r="NRU4" s="46"/>
      <c r="NRV4" s="46"/>
      <c r="NRW4" s="46"/>
      <c r="NRX4" s="46"/>
      <c r="NRY4" s="46"/>
      <c r="NRZ4" s="46"/>
      <c r="NSA4" s="46"/>
      <c r="NSB4" s="46"/>
      <c r="NSC4" s="46"/>
      <c r="NSD4" s="46"/>
      <c r="NSE4" s="46"/>
      <c r="NSF4" s="46"/>
      <c r="NSG4" s="46"/>
      <c r="NSH4" s="46"/>
      <c r="NSI4" s="46"/>
      <c r="NSJ4" s="46"/>
      <c r="NSK4" s="46"/>
      <c r="NSL4" s="46"/>
      <c r="NSM4" s="46"/>
      <c r="NSN4" s="46"/>
      <c r="NSO4" s="46"/>
      <c r="NSP4" s="46"/>
      <c r="NSQ4" s="46"/>
      <c r="NSR4" s="46"/>
      <c r="NSS4" s="46"/>
      <c r="NST4" s="46"/>
      <c r="NSU4" s="46"/>
      <c r="NSV4" s="46"/>
      <c r="NSW4" s="46"/>
      <c r="NSX4" s="46"/>
      <c r="NSY4" s="46"/>
      <c r="NSZ4" s="46"/>
      <c r="NTA4" s="46"/>
      <c r="NTB4" s="46"/>
      <c r="NTC4" s="46"/>
      <c r="NTD4" s="46"/>
      <c r="NTE4" s="46"/>
      <c r="NTF4" s="46"/>
      <c r="NTG4" s="46"/>
      <c r="NTH4" s="46"/>
      <c r="NTI4" s="46"/>
      <c r="NTJ4" s="46"/>
      <c r="NTK4" s="46"/>
      <c r="NTL4" s="46"/>
      <c r="NTM4" s="46"/>
      <c r="NTN4" s="46"/>
      <c r="NTO4" s="46"/>
      <c r="NTP4" s="46"/>
      <c r="NTQ4" s="46"/>
      <c r="NTR4" s="46"/>
      <c r="NTS4" s="46"/>
      <c r="NTT4" s="46"/>
      <c r="NTU4" s="46"/>
      <c r="NTV4" s="46"/>
      <c r="NTW4" s="46"/>
      <c r="NTX4" s="46"/>
      <c r="NTY4" s="46"/>
      <c r="NTZ4" s="46"/>
      <c r="NUA4" s="46"/>
      <c r="NUB4" s="46"/>
      <c r="NUC4" s="46"/>
      <c r="NUD4" s="46"/>
      <c r="NUE4" s="46"/>
      <c r="NUF4" s="46"/>
      <c r="NUG4" s="46"/>
      <c r="NUH4" s="46"/>
      <c r="NUI4" s="46"/>
      <c r="NUJ4" s="46"/>
      <c r="NUK4" s="46"/>
      <c r="NUL4" s="46"/>
      <c r="NUM4" s="46"/>
      <c r="NUN4" s="46"/>
      <c r="NUO4" s="46"/>
      <c r="NUP4" s="46"/>
      <c r="NUQ4" s="46"/>
      <c r="NUR4" s="46"/>
      <c r="NUS4" s="46"/>
      <c r="NUT4" s="46"/>
      <c r="NUU4" s="46"/>
      <c r="NUV4" s="46"/>
      <c r="NUW4" s="46"/>
      <c r="NUX4" s="46"/>
      <c r="NUY4" s="46"/>
      <c r="NUZ4" s="46"/>
      <c r="NVA4" s="46"/>
      <c r="NVB4" s="46"/>
      <c r="NVC4" s="46"/>
      <c r="NVD4" s="46"/>
      <c r="NVE4" s="46"/>
      <c r="NVF4" s="46"/>
      <c r="NVG4" s="46"/>
      <c r="NVH4" s="46"/>
      <c r="NVI4" s="46"/>
      <c r="NVJ4" s="46"/>
      <c r="NVK4" s="46"/>
      <c r="NVL4" s="46"/>
      <c r="NVM4" s="46"/>
      <c r="NVN4" s="46"/>
      <c r="NVO4" s="46"/>
      <c r="NVP4" s="46"/>
      <c r="NVQ4" s="46"/>
      <c r="NVR4" s="46"/>
      <c r="NVS4" s="46"/>
      <c r="NVT4" s="46"/>
      <c r="NVU4" s="46"/>
      <c r="NVV4" s="46"/>
      <c r="NVW4" s="46"/>
      <c r="NVX4" s="46"/>
      <c r="NVY4" s="46"/>
      <c r="NVZ4" s="46"/>
      <c r="NWA4" s="46"/>
      <c r="NWB4" s="46"/>
      <c r="NWC4" s="46"/>
      <c r="NWD4" s="46"/>
      <c r="NWE4" s="46"/>
      <c r="NWF4" s="46"/>
      <c r="NWG4" s="46"/>
      <c r="NWH4" s="46"/>
      <c r="NWI4" s="46"/>
      <c r="NWJ4" s="46"/>
      <c r="NWK4" s="46"/>
      <c r="NWL4" s="46"/>
      <c r="NWM4" s="46"/>
      <c r="NWN4" s="46"/>
      <c r="NWO4" s="46"/>
      <c r="NWP4" s="46"/>
      <c r="NWQ4" s="46"/>
      <c r="NWR4" s="46"/>
      <c r="NWS4" s="46"/>
      <c r="NWT4" s="46"/>
      <c r="NWU4" s="46"/>
      <c r="NWV4" s="46"/>
      <c r="NWW4" s="46"/>
      <c r="NWX4" s="46"/>
      <c r="NWY4" s="46"/>
      <c r="NWZ4" s="46"/>
      <c r="NXA4" s="46"/>
      <c r="NXB4" s="46"/>
      <c r="NXC4" s="46"/>
      <c r="NXD4" s="46"/>
      <c r="NXE4" s="46"/>
      <c r="NXF4" s="46"/>
      <c r="NXG4" s="46"/>
      <c r="NXH4" s="46"/>
      <c r="NXI4" s="46"/>
      <c r="NXJ4" s="46"/>
      <c r="NXK4" s="46"/>
      <c r="NXL4" s="46"/>
      <c r="NXM4" s="46"/>
      <c r="NXN4" s="46"/>
      <c r="NXO4" s="46"/>
      <c r="NXP4" s="46"/>
      <c r="NXQ4" s="46"/>
      <c r="NXR4" s="46"/>
      <c r="NXS4" s="46"/>
      <c r="NXT4" s="46"/>
      <c r="NXU4" s="46"/>
      <c r="NXV4" s="46"/>
      <c r="NXW4" s="46"/>
      <c r="NXX4" s="46"/>
      <c r="NXY4" s="46"/>
      <c r="NXZ4" s="46"/>
      <c r="NYA4" s="46"/>
      <c r="NYB4" s="46"/>
      <c r="NYC4" s="46"/>
      <c r="NYD4" s="46"/>
      <c r="NYE4" s="46"/>
      <c r="NYF4" s="46"/>
      <c r="NYG4" s="46"/>
      <c r="NYH4" s="46"/>
      <c r="NYI4" s="46"/>
      <c r="NYJ4" s="46"/>
      <c r="NYK4" s="46"/>
      <c r="NYL4" s="46"/>
      <c r="NYM4" s="46"/>
      <c r="NYN4" s="46"/>
      <c r="NYO4" s="46"/>
      <c r="NYP4" s="46"/>
      <c r="NYQ4" s="46"/>
      <c r="NYR4" s="46"/>
      <c r="NYS4" s="46"/>
      <c r="NYT4" s="46"/>
      <c r="NYU4" s="46"/>
      <c r="NYV4" s="46"/>
      <c r="NYW4" s="46"/>
      <c r="NYX4" s="46"/>
      <c r="NYY4" s="46"/>
      <c r="NYZ4" s="46"/>
      <c r="NZA4" s="46"/>
      <c r="NZB4" s="46"/>
      <c r="NZC4" s="46"/>
      <c r="NZD4" s="46"/>
      <c r="NZE4" s="46"/>
      <c r="NZF4" s="46"/>
      <c r="NZG4" s="46"/>
      <c r="NZH4" s="46"/>
      <c r="NZI4" s="46"/>
      <c r="NZJ4" s="46"/>
      <c r="NZK4" s="46"/>
      <c r="NZL4" s="46"/>
      <c r="NZM4" s="46"/>
      <c r="NZN4" s="46"/>
      <c r="NZO4" s="46"/>
      <c r="NZP4" s="46"/>
      <c r="NZQ4" s="46"/>
      <c r="NZR4" s="46"/>
      <c r="NZS4" s="46"/>
      <c r="NZT4" s="46"/>
      <c r="NZU4" s="46"/>
      <c r="NZV4" s="46"/>
      <c r="NZW4" s="46"/>
      <c r="NZX4" s="46"/>
      <c r="NZY4" s="46"/>
      <c r="NZZ4" s="46"/>
      <c r="OAA4" s="46"/>
      <c r="OAB4" s="46"/>
      <c r="OAC4" s="46"/>
      <c r="OAD4" s="46"/>
      <c r="OAE4" s="46"/>
      <c r="OAF4" s="46"/>
      <c r="OAG4" s="46"/>
      <c r="OAH4" s="46"/>
      <c r="OAI4" s="46"/>
      <c r="OAJ4" s="46"/>
      <c r="OAK4" s="46"/>
      <c r="OAL4" s="46"/>
      <c r="OAM4" s="46"/>
      <c r="OAN4" s="46"/>
      <c r="OAO4" s="46"/>
      <c r="OAP4" s="46"/>
      <c r="OAQ4" s="46"/>
      <c r="OAR4" s="46"/>
      <c r="OAS4" s="46"/>
      <c r="OAT4" s="46"/>
      <c r="OAU4" s="46"/>
      <c r="OAV4" s="46"/>
      <c r="OAW4" s="46"/>
      <c r="OAX4" s="46"/>
      <c r="OAY4" s="46"/>
      <c r="OAZ4" s="46"/>
      <c r="OBA4" s="46"/>
      <c r="OBB4" s="46"/>
      <c r="OBC4" s="46"/>
      <c r="OBD4" s="46"/>
      <c r="OBE4" s="46"/>
      <c r="OBF4" s="46"/>
      <c r="OBG4" s="46"/>
      <c r="OBH4" s="46"/>
      <c r="OBI4" s="46"/>
      <c r="OBJ4" s="46"/>
      <c r="OBK4" s="46"/>
      <c r="OBL4" s="46"/>
      <c r="OBM4" s="46"/>
      <c r="OBN4" s="46"/>
      <c r="OBO4" s="46"/>
      <c r="OBP4" s="46"/>
      <c r="OBQ4" s="46"/>
      <c r="OBR4" s="46"/>
      <c r="OBS4" s="46"/>
      <c r="OBT4" s="46"/>
      <c r="OBU4" s="46"/>
      <c r="OBV4" s="46"/>
      <c r="OBW4" s="46"/>
      <c r="OBX4" s="46"/>
      <c r="OBY4" s="46"/>
      <c r="OBZ4" s="46"/>
      <c r="OCA4" s="46"/>
      <c r="OCB4" s="46"/>
      <c r="OCC4" s="46"/>
      <c r="OCD4" s="46"/>
      <c r="OCE4" s="46"/>
      <c r="OCF4" s="46"/>
      <c r="OCG4" s="46"/>
      <c r="OCH4" s="46"/>
      <c r="OCI4" s="46"/>
      <c r="OCJ4" s="46"/>
      <c r="OCK4" s="46"/>
      <c r="OCL4" s="46"/>
      <c r="OCM4" s="46"/>
      <c r="OCN4" s="46"/>
      <c r="OCO4" s="46"/>
      <c r="OCP4" s="46"/>
      <c r="OCQ4" s="46"/>
      <c r="OCR4" s="46"/>
      <c r="OCS4" s="46"/>
      <c r="OCT4" s="46"/>
      <c r="OCU4" s="46"/>
      <c r="OCV4" s="46"/>
      <c r="OCW4" s="46"/>
      <c r="OCX4" s="46"/>
      <c r="OCY4" s="46"/>
      <c r="OCZ4" s="46"/>
      <c r="ODA4" s="46"/>
      <c r="ODB4" s="46"/>
      <c r="ODC4" s="46"/>
      <c r="ODD4" s="46"/>
      <c r="ODE4" s="46"/>
      <c r="ODF4" s="46"/>
      <c r="ODG4" s="46"/>
      <c r="ODH4" s="46"/>
      <c r="ODI4" s="46"/>
      <c r="ODJ4" s="46"/>
      <c r="ODK4" s="46"/>
      <c r="ODL4" s="46"/>
      <c r="ODM4" s="46"/>
      <c r="ODN4" s="46"/>
      <c r="ODO4" s="46"/>
      <c r="ODP4" s="46"/>
      <c r="ODQ4" s="46"/>
      <c r="ODR4" s="46"/>
      <c r="ODS4" s="46"/>
      <c r="ODT4" s="46"/>
      <c r="ODU4" s="46"/>
      <c r="ODV4" s="46"/>
      <c r="ODW4" s="46"/>
      <c r="ODX4" s="46"/>
      <c r="ODY4" s="46"/>
      <c r="ODZ4" s="46"/>
      <c r="OEA4" s="46"/>
      <c r="OEB4" s="46"/>
      <c r="OEC4" s="46"/>
      <c r="OED4" s="46"/>
      <c r="OEE4" s="46"/>
      <c r="OEF4" s="46"/>
      <c r="OEG4" s="46"/>
      <c r="OEH4" s="46"/>
      <c r="OEI4" s="46"/>
      <c r="OEJ4" s="46"/>
      <c r="OEK4" s="46"/>
      <c r="OEL4" s="46"/>
      <c r="OEM4" s="46"/>
      <c r="OEN4" s="46"/>
      <c r="OEO4" s="46"/>
      <c r="OEP4" s="46"/>
      <c r="OEQ4" s="46"/>
      <c r="OER4" s="46"/>
      <c r="OES4" s="46"/>
      <c r="OET4" s="46"/>
      <c r="OEU4" s="46"/>
      <c r="OEV4" s="46"/>
      <c r="OEW4" s="46"/>
      <c r="OEX4" s="46"/>
      <c r="OEY4" s="46"/>
      <c r="OEZ4" s="46"/>
      <c r="OFA4" s="46"/>
      <c r="OFB4" s="46"/>
      <c r="OFC4" s="46"/>
      <c r="OFD4" s="46"/>
      <c r="OFE4" s="46"/>
      <c r="OFF4" s="46"/>
      <c r="OFG4" s="46"/>
      <c r="OFH4" s="46"/>
      <c r="OFI4" s="46"/>
      <c r="OFJ4" s="46"/>
      <c r="OFK4" s="46"/>
      <c r="OFL4" s="46"/>
      <c r="OFM4" s="46"/>
      <c r="OFN4" s="46"/>
      <c r="OFO4" s="46"/>
      <c r="OFP4" s="46"/>
      <c r="OFQ4" s="46"/>
      <c r="OFR4" s="46"/>
      <c r="OFS4" s="46"/>
      <c r="OFT4" s="46"/>
      <c r="OFU4" s="46"/>
      <c r="OFV4" s="46"/>
      <c r="OFW4" s="46"/>
      <c r="OFX4" s="46"/>
      <c r="OFY4" s="46"/>
      <c r="OFZ4" s="46"/>
      <c r="OGA4" s="46"/>
      <c r="OGB4" s="46"/>
      <c r="OGC4" s="46"/>
      <c r="OGD4" s="46"/>
      <c r="OGE4" s="46"/>
      <c r="OGF4" s="46"/>
      <c r="OGG4" s="46"/>
      <c r="OGH4" s="46"/>
      <c r="OGI4" s="46"/>
      <c r="OGJ4" s="46"/>
      <c r="OGK4" s="46"/>
      <c r="OGL4" s="46"/>
      <c r="OGM4" s="46"/>
      <c r="OGN4" s="46"/>
      <c r="OGO4" s="46"/>
      <c r="OGP4" s="46"/>
      <c r="OGQ4" s="46"/>
      <c r="OGR4" s="46"/>
      <c r="OGS4" s="46"/>
      <c r="OGT4" s="46"/>
      <c r="OGU4" s="46"/>
      <c r="OGV4" s="46"/>
      <c r="OGW4" s="46"/>
      <c r="OGX4" s="46"/>
      <c r="OGY4" s="46"/>
      <c r="OGZ4" s="46"/>
      <c r="OHA4" s="46"/>
      <c r="OHB4" s="46"/>
      <c r="OHC4" s="46"/>
      <c r="OHD4" s="46"/>
      <c r="OHE4" s="46"/>
      <c r="OHF4" s="46"/>
      <c r="OHG4" s="46"/>
      <c r="OHH4" s="46"/>
      <c r="OHI4" s="46"/>
      <c r="OHJ4" s="46"/>
      <c r="OHK4" s="46"/>
      <c r="OHL4" s="46"/>
      <c r="OHM4" s="46"/>
      <c r="OHN4" s="46"/>
      <c r="OHO4" s="46"/>
      <c r="OHP4" s="46"/>
      <c r="OHQ4" s="46"/>
      <c r="OHR4" s="46"/>
      <c r="OHS4" s="46"/>
      <c r="OHT4" s="46"/>
      <c r="OHU4" s="46"/>
      <c r="OHV4" s="46"/>
      <c r="OHW4" s="46"/>
      <c r="OHX4" s="46"/>
      <c r="OHY4" s="46"/>
      <c r="OHZ4" s="46"/>
      <c r="OIA4" s="46"/>
      <c r="OIB4" s="46"/>
      <c r="OIC4" s="46"/>
      <c r="OID4" s="46"/>
      <c r="OIE4" s="46"/>
      <c r="OIF4" s="46"/>
      <c r="OIG4" s="46"/>
      <c r="OIH4" s="46"/>
      <c r="OII4" s="46"/>
      <c r="OIJ4" s="46"/>
      <c r="OIK4" s="46"/>
      <c r="OIL4" s="46"/>
      <c r="OIM4" s="46"/>
      <c r="OIN4" s="46"/>
      <c r="OIO4" s="46"/>
      <c r="OIP4" s="46"/>
      <c r="OIQ4" s="46"/>
      <c r="OIR4" s="46"/>
      <c r="OIS4" s="46"/>
      <c r="OIT4" s="46"/>
      <c r="OIU4" s="46"/>
      <c r="OIV4" s="46"/>
      <c r="OIW4" s="46"/>
      <c r="OIX4" s="46"/>
      <c r="OIY4" s="46"/>
      <c r="OIZ4" s="46"/>
      <c r="OJA4" s="46"/>
      <c r="OJB4" s="46"/>
      <c r="OJC4" s="46"/>
      <c r="OJD4" s="46"/>
      <c r="OJE4" s="46"/>
      <c r="OJF4" s="46"/>
      <c r="OJG4" s="46"/>
      <c r="OJH4" s="46"/>
      <c r="OJI4" s="46"/>
      <c r="OJJ4" s="46"/>
      <c r="OJK4" s="46"/>
      <c r="OJL4" s="46"/>
      <c r="OJM4" s="46"/>
      <c r="OJN4" s="46"/>
      <c r="OJO4" s="46"/>
      <c r="OJP4" s="46"/>
      <c r="OJQ4" s="46"/>
      <c r="OJR4" s="46"/>
      <c r="OJS4" s="46"/>
      <c r="OJT4" s="46"/>
      <c r="OJU4" s="46"/>
      <c r="OJV4" s="46"/>
      <c r="OJW4" s="46"/>
      <c r="OJX4" s="46"/>
      <c r="OJY4" s="46"/>
      <c r="OJZ4" s="46"/>
      <c r="OKA4" s="46"/>
      <c r="OKB4" s="46"/>
      <c r="OKC4" s="46"/>
      <c r="OKD4" s="46"/>
      <c r="OKE4" s="46"/>
      <c r="OKF4" s="46"/>
      <c r="OKG4" s="46"/>
      <c r="OKH4" s="46"/>
      <c r="OKI4" s="46"/>
      <c r="OKJ4" s="46"/>
      <c r="OKK4" s="46"/>
      <c r="OKL4" s="46"/>
      <c r="OKM4" s="46"/>
      <c r="OKN4" s="46"/>
      <c r="OKO4" s="46"/>
      <c r="OKP4" s="46"/>
      <c r="OKQ4" s="46"/>
      <c r="OKR4" s="46"/>
      <c r="OKS4" s="46"/>
      <c r="OKT4" s="46"/>
      <c r="OKU4" s="46"/>
      <c r="OKV4" s="46"/>
      <c r="OKW4" s="46"/>
      <c r="OKX4" s="46"/>
      <c r="OKY4" s="46"/>
      <c r="OKZ4" s="46"/>
      <c r="OLA4" s="46"/>
      <c r="OLB4" s="46"/>
      <c r="OLC4" s="46"/>
      <c r="OLD4" s="46"/>
      <c r="OLE4" s="46"/>
      <c r="OLF4" s="46"/>
      <c r="OLG4" s="46"/>
      <c r="OLH4" s="46"/>
      <c r="OLI4" s="46"/>
      <c r="OLJ4" s="46"/>
      <c r="OLK4" s="46"/>
      <c r="OLL4" s="46"/>
      <c r="OLM4" s="46"/>
      <c r="OLN4" s="46"/>
      <c r="OLO4" s="46"/>
      <c r="OLP4" s="46"/>
      <c r="OLQ4" s="46"/>
      <c r="OLR4" s="46"/>
      <c r="OLS4" s="46"/>
      <c r="OLT4" s="46"/>
      <c r="OLU4" s="46"/>
      <c r="OLV4" s="46"/>
      <c r="OLW4" s="46"/>
      <c r="OLX4" s="46"/>
      <c r="OLY4" s="46"/>
      <c r="OLZ4" s="46"/>
      <c r="OMA4" s="46"/>
      <c r="OMB4" s="46"/>
      <c r="OMC4" s="46"/>
      <c r="OMD4" s="46"/>
      <c r="OME4" s="46"/>
      <c r="OMF4" s="46"/>
      <c r="OMG4" s="46"/>
      <c r="OMH4" s="46"/>
      <c r="OMI4" s="46"/>
      <c r="OMJ4" s="46"/>
      <c r="OMK4" s="46"/>
      <c r="OML4" s="46"/>
      <c r="OMM4" s="46"/>
      <c r="OMN4" s="46"/>
      <c r="OMO4" s="46"/>
      <c r="OMP4" s="46"/>
      <c r="OMQ4" s="46"/>
      <c r="OMR4" s="46"/>
      <c r="OMS4" s="46"/>
      <c r="OMT4" s="46"/>
      <c r="OMU4" s="46"/>
      <c r="OMV4" s="46"/>
      <c r="OMW4" s="46"/>
      <c r="OMX4" s="46"/>
      <c r="OMY4" s="46"/>
      <c r="OMZ4" s="46"/>
      <c r="ONA4" s="46"/>
      <c r="ONB4" s="46"/>
      <c r="ONC4" s="46"/>
      <c r="OND4" s="46"/>
      <c r="ONE4" s="46"/>
      <c r="ONF4" s="46"/>
      <c r="ONG4" s="46"/>
      <c r="ONH4" s="46"/>
      <c r="ONI4" s="46"/>
      <c r="ONJ4" s="46"/>
      <c r="ONK4" s="46"/>
      <c r="ONL4" s="46"/>
      <c r="ONM4" s="46"/>
      <c r="ONN4" s="46"/>
      <c r="ONO4" s="46"/>
      <c r="ONP4" s="46"/>
      <c r="ONQ4" s="46"/>
      <c r="ONR4" s="46"/>
      <c r="ONS4" s="46"/>
      <c r="ONT4" s="46"/>
      <c r="ONU4" s="46"/>
      <c r="ONV4" s="46"/>
      <c r="ONW4" s="46"/>
      <c r="ONX4" s="46"/>
      <c r="ONY4" s="46"/>
      <c r="ONZ4" s="46"/>
      <c r="OOA4" s="46"/>
      <c r="OOB4" s="46"/>
      <c r="OOC4" s="46"/>
      <c r="OOD4" s="46"/>
      <c r="OOE4" s="46"/>
      <c r="OOF4" s="46"/>
      <c r="OOG4" s="46"/>
      <c r="OOH4" s="46"/>
      <c r="OOI4" s="46"/>
      <c r="OOJ4" s="46"/>
      <c r="OOK4" s="46"/>
      <c r="OOL4" s="46"/>
      <c r="OOM4" s="46"/>
      <c r="OON4" s="46"/>
      <c r="OOO4" s="46"/>
      <c r="OOP4" s="46"/>
      <c r="OOQ4" s="46"/>
      <c r="OOR4" s="46"/>
      <c r="OOS4" s="46"/>
      <c r="OOT4" s="46"/>
      <c r="OOU4" s="46"/>
      <c r="OOV4" s="46"/>
      <c r="OOW4" s="46"/>
      <c r="OOX4" s="46"/>
      <c r="OOY4" s="46"/>
      <c r="OOZ4" s="46"/>
      <c r="OPA4" s="46"/>
      <c r="OPB4" s="46"/>
      <c r="OPC4" s="46"/>
      <c r="OPD4" s="46"/>
      <c r="OPE4" s="46"/>
      <c r="OPF4" s="46"/>
      <c r="OPG4" s="46"/>
      <c r="OPH4" s="46"/>
      <c r="OPI4" s="46"/>
      <c r="OPJ4" s="46"/>
      <c r="OPK4" s="46"/>
      <c r="OPL4" s="46"/>
      <c r="OPM4" s="46"/>
      <c r="OPN4" s="46"/>
      <c r="OPO4" s="46"/>
      <c r="OPP4" s="46"/>
      <c r="OPQ4" s="46"/>
      <c r="OPR4" s="46"/>
      <c r="OPS4" s="46"/>
      <c r="OPT4" s="46"/>
      <c r="OPU4" s="46"/>
      <c r="OPV4" s="46"/>
      <c r="OPW4" s="46"/>
      <c r="OPX4" s="46"/>
      <c r="OPY4" s="46"/>
      <c r="OPZ4" s="46"/>
      <c r="OQA4" s="46"/>
      <c r="OQB4" s="46"/>
      <c r="OQC4" s="46"/>
      <c r="OQD4" s="46"/>
      <c r="OQE4" s="46"/>
      <c r="OQF4" s="46"/>
      <c r="OQG4" s="46"/>
      <c r="OQH4" s="46"/>
      <c r="OQI4" s="46"/>
      <c r="OQJ4" s="46"/>
      <c r="OQK4" s="46"/>
      <c r="OQL4" s="46"/>
      <c r="OQM4" s="46"/>
      <c r="OQN4" s="46"/>
      <c r="OQO4" s="46"/>
      <c r="OQP4" s="46"/>
      <c r="OQQ4" s="46"/>
      <c r="OQR4" s="46"/>
      <c r="OQS4" s="46"/>
      <c r="OQT4" s="46"/>
      <c r="OQU4" s="46"/>
      <c r="OQV4" s="46"/>
      <c r="OQW4" s="46"/>
      <c r="OQX4" s="46"/>
      <c r="OQY4" s="46"/>
      <c r="OQZ4" s="46"/>
      <c r="ORA4" s="46"/>
      <c r="ORB4" s="46"/>
      <c r="ORC4" s="46"/>
      <c r="ORD4" s="46"/>
      <c r="ORE4" s="46"/>
      <c r="ORF4" s="46"/>
      <c r="ORG4" s="46"/>
      <c r="ORH4" s="46"/>
      <c r="ORI4" s="46"/>
      <c r="ORJ4" s="46"/>
      <c r="ORK4" s="46"/>
      <c r="ORL4" s="46"/>
      <c r="ORM4" s="46"/>
      <c r="ORN4" s="46"/>
      <c r="ORO4" s="46"/>
      <c r="ORP4" s="46"/>
      <c r="ORQ4" s="46"/>
      <c r="ORR4" s="46"/>
      <c r="ORS4" s="46"/>
      <c r="ORT4" s="46"/>
      <c r="ORU4" s="46"/>
      <c r="ORV4" s="46"/>
      <c r="ORW4" s="46"/>
      <c r="ORX4" s="46"/>
      <c r="ORY4" s="46"/>
      <c r="ORZ4" s="46"/>
      <c r="OSA4" s="46"/>
      <c r="OSB4" s="46"/>
      <c r="OSC4" s="46"/>
      <c r="OSD4" s="46"/>
      <c r="OSE4" s="46"/>
      <c r="OSF4" s="46"/>
      <c r="OSG4" s="46"/>
      <c r="OSH4" s="46"/>
      <c r="OSI4" s="46"/>
      <c r="OSJ4" s="46"/>
      <c r="OSK4" s="46"/>
      <c r="OSL4" s="46"/>
      <c r="OSM4" s="46"/>
      <c r="OSN4" s="46"/>
      <c r="OSO4" s="46"/>
      <c r="OSP4" s="46"/>
      <c r="OSQ4" s="46"/>
      <c r="OSR4" s="46"/>
      <c r="OSS4" s="46"/>
      <c r="OST4" s="46"/>
      <c r="OSU4" s="46"/>
      <c r="OSV4" s="46"/>
      <c r="OSW4" s="46"/>
      <c r="OSX4" s="46"/>
      <c r="OSY4" s="46"/>
      <c r="OSZ4" s="46"/>
      <c r="OTA4" s="46"/>
      <c r="OTB4" s="46"/>
      <c r="OTC4" s="46"/>
      <c r="OTD4" s="46"/>
      <c r="OTE4" s="46"/>
      <c r="OTF4" s="46"/>
      <c r="OTG4" s="46"/>
      <c r="OTH4" s="46"/>
      <c r="OTI4" s="46"/>
      <c r="OTJ4" s="46"/>
      <c r="OTK4" s="46"/>
      <c r="OTL4" s="46"/>
      <c r="OTM4" s="46"/>
      <c r="OTN4" s="46"/>
      <c r="OTO4" s="46"/>
      <c r="OTP4" s="46"/>
      <c r="OTQ4" s="46"/>
      <c r="OTR4" s="46"/>
      <c r="OTS4" s="46"/>
      <c r="OTT4" s="46"/>
      <c r="OTU4" s="46"/>
      <c r="OTV4" s="46"/>
      <c r="OTW4" s="46"/>
      <c r="OTX4" s="46"/>
      <c r="OTY4" s="46"/>
      <c r="OTZ4" s="46"/>
      <c r="OUA4" s="46"/>
      <c r="OUB4" s="46"/>
      <c r="OUC4" s="46"/>
      <c r="OUD4" s="46"/>
      <c r="OUE4" s="46"/>
      <c r="OUF4" s="46"/>
      <c r="OUG4" s="46"/>
      <c r="OUH4" s="46"/>
      <c r="OUI4" s="46"/>
      <c r="OUJ4" s="46"/>
      <c r="OUK4" s="46"/>
      <c r="OUL4" s="46"/>
      <c r="OUM4" s="46"/>
      <c r="OUN4" s="46"/>
      <c r="OUO4" s="46"/>
      <c r="OUP4" s="46"/>
      <c r="OUQ4" s="46"/>
      <c r="OUR4" s="46"/>
      <c r="OUS4" s="46"/>
      <c r="OUT4" s="46"/>
      <c r="OUU4" s="46"/>
      <c r="OUV4" s="46"/>
      <c r="OUW4" s="46"/>
      <c r="OUX4" s="46"/>
      <c r="OUY4" s="46"/>
      <c r="OUZ4" s="46"/>
      <c r="OVA4" s="46"/>
      <c r="OVB4" s="46"/>
      <c r="OVC4" s="46"/>
      <c r="OVD4" s="46"/>
      <c r="OVE4" s="46"/>
      <c r="OVF4" s="46"/>
      <c r="OVG4" s="46"/>
      <c r="OVH4" s="46"/>
      <c r="OVI4" s="46"/>
      <c r="OVJ4" s="46"/>
      <c r="OVK4" s="46"/>
      <c r="OVL4" s="46"/>
      <c r="OVM4" s="46"/>
      <c r="OVN4" s="46"/>
      <c r="OVO4" s="46"/>
      <c r="OVP4" s="46"/>
      <c r="OVQ4" s="46"/>
      <c r="OVR4" s="46"/>
      <c r="OVS4" s="46"/>
      <c r="OVT4" s="46"/>
      <c r="OVU4" s="46"/>
      <c r="OVV4" s="46"/>
      <c r="OVW4" s="46"/>
      <c r="OVX4" s="46"/>
      <c r="OVY4" s="46"/>
      <c r="OVZ4" s="46"/>
      <c r="OWA4" s="46"/>
      <c r="OWB4" s="46"/>
      <c r="OWC4" s="46"/>
      <c r="OWD4" s="46"/>
      <c r="OWE4" s="46"/>
      <c r="OWF4" s="46"/>
      <c r="OWG4" s="46"/>
      <c r="OWH4" s="46"/>
      <c r="OWI4" s="46"/>
      <c r="OWJ4" s="46"/>
      <c r="OWK4" s="46"/>
      <c r="OWL4" s="46"/>
      <c r="OWM4" s="46"/>
      <c r="OWN4" s="46"/>
      <c r="OWO4" s="46"/>
      <c r="OWP4" s="46"/>
      <c r="OWQ4" s="46"/>
      <c r="OWR4" s="46"/>
      <c r="OWS4" s="46"/>
      <c r="OWT4" s="46"/>
      <c r="OWU4" s="46"/>
      <c r="OWV4" s="46"/>
      <c r="OWW4" s="46"/>
      <c r="OWX4" s="46"/>
      <c r="OWY4" s="46"/>
      <c r="OWZ4" s="46"/>
      <c r="OXA4" s="46"/>
      <c r="OXB4" s="46"/>
      <c r="OXC4" s="46"/>
      <c r="OXD4" s="46"/>
      <c r="OXE4" s="46"/>
      <c r="OXF4" s="46"/>
      <c r="OXG4" s="46"/>
      <c r="OXH4" s="46"/>
      <c r="OXI4" s="46"/>
      <c r="OXJ4" s="46"/>
      <c r="OXK4" s="46"/>
      <c r="OXL4" s="46"/>
      <c r="OXM4" s="46"/>
      <c r="OXN4" s="46"/>
      <c r="OXO4" s="46"/>
      <c r="OXP4" s="46"/>
      <c r="OXQ4" s="46"/>
      <c r="OXR4" s="46"/>
      <c r="OXS4" s="46"/>
      <c r="OXT4" s="46"/>
      <c r="OXU4" s="46"/>
      <c r="OXV4" s="46"/>
      <c r="OXW4" s="46"/>
      <c r="OXX4" s="46"/>
      <c r="OXY4" s="46"/>
      <c r="OXZ4" s="46"/>
      <c r="OYA4" s="46"/>
      <c r="OYB4" s="46"/>
      <c r="OYC4" s="46"/>
      <c r="OYD4" s="46"/>
      <c r="OYE4" s="46"/>
      <c r="OYF4" s="46"/>
      <c r="OYG4" s="46"/>
      <c r="OYH4" s="46"/>
      <c r="OYI4" s="46"/>
      <c r="OYJ4" s="46"/>
      <c r="OYK4" s="46"/>
      <c r="OYL4" s="46"/>
      <c r="OYM4" s="46"/>
      <c r="OYN4" s="46"/>
      <c r="OYO4" s="46"/>
      <c r="OYP4" s="46"/>
      <c r="OYQ4" s="46"/>
      <c r="OYR4" s="46"/>
      <c r="OYS4" s="46"/>
      <c r="OYT4" s="46"/>
      <c r="OYU4" s="46"/>
      <c r="OYV4" s="46"/>
      <c r="OYW4" s="46"/>
      <c r="OYX4" s="46"/>
      <c r="OYY4" s="46"/>
      <c r="OYZ4" s="46"/>
      <c r="OZA4" s="46"/>
      <c r="OZB4" s="46"/>
      <c r="OZC4" s="46"/>
      <c r="OZD4" s="46"/>
      <c r="OZE4" s="46"/>
      <c r="OZF4" s="46"/>
      <c r="OZG4" s="46"/>
      <c r="OZH4" s="46"/>
      <c r="OZI4" s="46"/>
      <c r="OZJ4" s="46"/>
      <c r="OZK4" s="46"/>
      <c r="OZL4" s="46"/>
      <c r="OZM4" s="46"/>
      <c r="OZN4" s="46"/>
      <c r="OZO4" s="46"/>
      <c r="OZP4" s="46"/>
      <c r="OZQ4" s="46"/>
      <c r="OZR4" s="46"/>
      <c r="OZS4" s="46"/>
      <c r="OZT4" s="46"/>
      <c r="OZU4" s="46"/>
      <c r="OZV4" s="46"/>
      <c r="OZW4" s="46"/>
      <c r="OZX4" s="46"/>
      <c r="OZY4" s="46"/>
      <c r="OZZ4" s="46"/>
      <c r="PAA4" s="46"/>
      <c r="PAB4" s="46"/>
      <c r="PAC4" s="46"/>
      <c r="PAD4" s="46"/>
      <c r="PAE4" s="46"/>
      <c r="PAF4" s="46"/>
      <c r="PAG4" s="46"/>
      <c r="PAH4" s="46"/>
      <c r="PAI4" s="46"/>
      <c r="PAJ4" s="46"/>
      <c r="PAK4" s="46"/>
      <c r="PAL4" s="46"/>
      <c r="PAM4" s="46"/>
      <c r="PAN4" s="46"/>
      <c r="PAO4" s="46"/>
      <c r="PAP4" s="46"/>
      <c r="PAQ4" s="46"/>
      <c r="PAR4" s="46"/>
      <c r="PAS4" s="46"/>
      <c r="PAT4" s="46"/>
      <c r="PAU4" s="46"/>
      <c r="PAV4" s="46"/>
      <c r="PAW4" s="46"/>
      <c r="PAX4" s="46"/>
      <c r="PAY4" s="46"/>
      <c r="PAZ4" s="46"/>
      <c r="PBA4" s="46"/>
      <c r="PBB4" s="46"/>
      <c r="PBC4" s="46"/>
      <c r="PBD4" s="46"/>
      <c r="PBE4" s="46"/>
      <c r="PBF4" s="46"/>
      <c r="PBG4" s="46"/>
      <c r="PBH4" s="46"/>
      <c r="PBI4" s="46"/>
      <c r="PBJ4" s="46"/>
      <c r="PBK4" s="46"/>
      <c r="PBL4" s="46"/>
      <c r="PBM4" s="46"/>
      <c r="PBN4" s="46"/>
      <c r="PBO4" s="46"/>
      <c r="PBP4" s="46"/>
      <c r="PBQ4" s="46"/>
      <c r="PBR4" s="46"/>
      <c r="PBS4" s="46"/>
      <c r="PBT4" s="46"/>
      <c r="PBU4" s="46"/>
      <c r="PBV4" s="46"/>
      <c r="PBW4" s="46"/>
      <c r="PBX4" s="46"/>
      <c r="PBY4" s="46"/>
      <c r="PBZ4" s="46"/>
      <c r="PCA4" s="46"/>
      <c r="PCB4" s="46"/>
      <c r="PCC4" s="46"/>
      <c r="PCD4" s="46"/>
      <c r="PCE4" s="46"/>
      <c r="PCF4" s="46"/>
      <c r="PCG4" s="46"/>
      <c r="PCH4" s="46"/>
      <c r="PCI4" s="46"/>
      <c r="PCJ4" s="46"/>
      <c r="PCK4" s="46"/>
      <c r="PCL4" s="46"/>
      <c r="PCM4" s="46"/>
      <c r="PCN4" s="46"/>
      <c r="PCO4" s="46"/>
      <c r="PCP4" s="46"/>
      <c r="PCQ4" s="46"/>
      <c r="PCR4" s="46"/>
      <c r="PCS4" s="46"/>
      <c r="PCT4" s="46"/>
      <c r="PCU4" s="46"/>
      <c r="PCV4" s="46"/>
      <c r="PCW4" s="46"/>
      <c r="PCX4" s="46"/>
      <c r="PCY4" s="46"/>
      <c r="PCZ4" s="46"/>
      <c r="PDA4" s="46"/>
      <c r="PDB4" s="46"/>
      <c r="PDC4" s="46"/>
      <c r="PDD4" s="46"/>
      <c r="PDE4" s="46"/>
      <c r="PDF4" s="46"/>
      <c r="PDG4" s="46"/>
      <c r="PDH4" s="46"/>
      <c r="PDI4" s="46"/>
      <c r="PDJ4" s="46"/>
      <c r="PDK4" s="46"/>
      <c r="PDL4" s="46"/>
      <c r="PDM4" s="46"/>
      <c r="PDN4" s="46"/>
      <c r="PDO4" s="46"/>
      <c r="PDP4" s="46"/>
      <c r="PDQ4" s="46"/>
      <c r="PDR4" s="46"/>
      <c r="PDS4" s="46"/>
      <c r="PDT4" s="46"/>
      <c r="PDU4" s="46"/>
      <c r="PDV4" s="46"/>
      <c r="PDW4" s="46"/>
      <c r="PDX4" s="46"/>
      <c r="PDY4" s="46"/>
      <c r="PDZ4" s="46"/>
      <c r="PEA4" s="46"/>
      <c r="PEB4" s="46"/>
      <c r="PEC4" s="46"/>
      <c r="PED4" s="46"/>
      <c r="PEE4" s="46"/>
      <c r="PEF4" s="46"/>
      <c r="PEG4" s="46"/>
      <c r="PEH4" s="46"/>
      <c r="PEI4" s="46"/>
      <c r="PEJ4" s="46"/>
      <c r="PEK4" s="46"/>
      <c r="PEL4" s="46"/>
      <c r="PEM4" s="46"/>
      <c r="PEN4" s="46"/>
      <c r="PEO4" s="46"/>
      <c r="PEP4" s="46"/>
      <c r="PEQ4" s="46"/>
      <c r="PER4" s="46"/>
      <c r="PES4" s="46"/>
      <c r="PET4" s="46"/>
      <c r="PEU4" s="46"/>
      <c r="PEV4" s="46"/>
      <c r="PEW4" s="46"/>
      <c r="PEX4" s="46"/>
      <c r="PEY4" s="46"/>
      <c r="PEZ4" s="46"/>
      <c r="PFA4" s="46"/>
      <c r="PFB4" s="46"/>
      <c r="PFC4" s="46"/>
      <c r="PFD4" s="46"/>
      <c r="PFE4" s="46"/>
      <c r="PFF4" s="46"/>
      <c r="PFG4" s="46"/>
      <c r="PFH4" s="46"/>
      <c r="PFI4" s="46"/>
      <c r="PFJ4" s="46"/>
      <c r="PFK4" s="46"/>
      <c r="PFL4" s="46"/>
      <c r="PFM4" s="46"/>
      <c r="PFN4" s="46"/>
      <c r="PFO4" s="46"/>
      <c r="PFP4" s="46"/>
      <c r="PFQ4" s="46"/>
      <c r="PFR4" s="46"/>
      <c r="PFS4" s="46"/>
      <c r="PFT4" s="46"/>
      <c r="PFU4" s="46"/>
      <c r="PFV4" s="46"/>
      <c r="PFW4" s="46"/>
      <c r="PFX4" s="46"/>
      <c r="PFY4" s="46"/>
      <c r="PFZ4" s="46"/>
      <c r="PGA4" s="46"/>
      <c r="PGB4" s="46"/>
      <c r="PGC4" s="46"/>
      <c r="PGD4" s="46"/>
      <c r="PGE4" s="46"/>
      <c r="PGF4" s="46"/>
      <c r="PGG4" s="46"/>
      <c r="PGH4" s="46"/>
      <c r="PGI4" s="46"/>
      <c r="PGJ4" s="46"/>
      <c r="PGK4" s="46"/>
      <c r="PGL4" s="46"/>
      <c r="PGM4" s="46"/>
      <c r="PGN4" s="46"/>
      <c r="PGO4" s="46"/>
      <c r="PGP4" s="46"/>
      <c r="PGQ4" s="46"/>
      <c r="PGR4" s="46"/>
      <c r="PGS4" s="46"/>
      <c r="PGT4" s="46"/>
      <c r="PGU4" s="46"/>
      <c r="PGV4" s="46"/>
      <c r="PGW4" s="46"/>
      <c r="PGX4" s="46"/>
      <c r="PGY4" s="46"/>
      <c r="PGZ4" s="46"/>
      <c r="PHA4" s="46"/>
      <c r="PHB4" s="46"/>
      <c r="PHC4" s="46"/>
      <c r="PHD4" s="46"/>
      <c r="PHE4" s="46"/>
      <c r="PHF4" s="46"/>
      <c r="PHG4" s="46"/>
      <c r="PHH4" s="46"/>
      <c r="PHI4" s="46"/>
      <c r="PHJ4" s="46"/>
      <c r="PHK4" s="46"/>
      <c r="PHL4" s="46"/>
      <c r="PHM4" s="46"/>
      <c r="PHN4" s="46"/>
      <c r="PHO4" s="46"/>
      <c r="PHP4" s="46"/>
      <c r="PHQ4" s="46"/>
      <c r="PHR4" s="46"/>
      <c r="PHS4" s="46"/>
      <c r="PHT4" s="46"/>
      <c r="PHU4" s="46"/>
      <c r="PHV4" s="46"/>
      <c r="PHW4" s="46"/>
      <c r="PHX4" s="46"/>
      <c r="PHY4" s="46"/>
      <c r="PHZ4" s="46"/>
      <c r="PIA4" s="46"/>
      <c r="PIB4" s="46"/>
      <c r="PIC4" s="46"/>
      <c r="PID4" s="46"/>
      <c r="PIE4" s="46"/>
      <c r="PIF4" s="46"/>
      <c r="PIG4" s="46"/>
      <c r="PIH4" s="46"/>
      <c r="PII4" s="46"/>
      <c r="PIJ4" s="46"/>
      <c r="PIK4" s="46"/>
      <c r="PIL4" s="46"/>
      <c r="PIM4" s="46"/>
      <c r="PIN4" s="46"/>
      <c r="PIO4" s="46"/>
      <c r="PIP4" s="46"/>
      <c r="PIQ4" s="46"/>
      <c r="PIR4" s="46"/>
      <c r="PIS4" s="46"/>
      <c r="PIT4" s="46"/>
      <c r="PIU4" s="46"/>
      <c r="PIV4" s="46"/>
      <c r="PIW4" s="46"/>
      <c r="PIX4" s="46"/>
      <c r="PIY4" s="46"/>
      <c r="PIZ4" s="46"/>
      <c r="PJA4" s="46"/>
      <c r="PJB4" s="46"/>
      <c r="PJC4" s="46"/>
      <c r="PJD4" s="46"/>
      <c r="PJE4" s="46"/>
      <c r="PJF4" s="46"/>
      <c r="PJG4" s="46"/>
      <c r="PJH4" s="46"/>
      <c r="PJI4" s="46"/>
      <c r="PJJ4" s="46"/>
      <c r="PJK4" s="46"/>
      <c r="PJL4" s="46"/>
      <c r="PJM4" s="46"/>
      <c r="PJN4" s="46"/>
      <c r="PJO4" s="46"/>
      <c r="PJP4" s="46"/>
      <c r="PJQ4" s="46"/>
      <c r="PJR4" s="46"/>
      <c r="PJS4" s="46"/>
      <c r="PJT4" s="46"/>
      <c r="PJU4" s="46"/>
      <c r="PJV4" s="46"/>
      <c r="PJW4" s="46"/>
      <c r="PJX4" s="46"/>
      <c r="PJY4" s="46"/>
      <c r="PJZ4" s="46"/>
      <c r="PKA4" s="46"/>
      <c r="PKB4" s="46"/>
      <c r="PKC4" s="46"/>
      <c r="PKD4" s="46"/>
      <c r="PKE4" s="46"/>
      <c r="PKF4" s="46"/>
      <c r="PKG4" s="46"/>
      <c r="PKH4" s="46"/>
      <c r="PKI4" s="46"/>
      <c r="PKJ4" s="46"/>
      <c r="PKK4" s="46"/>
      <c r="PKL4" s="46"/>
      <c r="PKM4" s="46"/>
      <c r="PKN4" s="46"/>
      <c r="PKO4" s="46"/>
      <c r="PKP4" s="46"/>
      <c r="PKQ4" s="46"/>
      <c r="PKR4" s="46"/>
      <c r="PKS4" s="46"/>
      <c r="PKT4" s="46"/>
      <c r="PKU4" s="46"/>
      <c r="PKV4" s="46"/>
      <c r="PKW4" s="46"/>
      <c r="PKX4" s="46"/>
      <c r="PKY4" s="46"/>
      <c r="PKZ4" s="46"/>
      <c r="PLA4" s="46"/>
      <c r="PLB4" s="46"/>
      <c r="PLC4" s="46"/>
      <c r="PLD4" s="46"/>
      <c r="PLE4" s="46"/>
      <c r="PLF4" s="46"/>
      <c r="PLG4" s="46"/>
      <c r="PLH4" s="46"/>
      <c r="PLI4" s="46"/>
      <c r="PLJ4" s="46"/>
      <c r="PLK4" s="46"/>
      <c r="PLL4" s="46"/>
      <c r="PLM4" s="46"/>
      <c r="PLN4" s="46"/>
      <c r="PLO4" s="46"/>
      <c r="PLP4" s="46"/>
      <c r="PLQ4" s="46"/>
      <c r="PLR4" s="46"/>
      <c r="PLS4" s="46"/>
      <c r="PLT4" s="46"/>
      <c r="PLU4" s="46"/>
      <c r="PLV4" s="46"/>
      <c r="PLW4" s="46"/>
      <c r="PLX4" s="46"/>
      <c r="PLY4" s="46"/>
      <c r="PLZ4" s="46"/>
      <c r="PMA4" s="46"/>
      <c r="PMB4" s="46"/>
      <c r="PMC4" s="46"/>
      <c r="PMD4" s="46"/>
      <c r="PME4" s="46"/>
      <c r="PMF4" s="46"/>
      <c r="PMG4" s="46"/>
      <c r="PMH4" s="46"/>
      <c r="PMI4" s="46"/>
      <c r="PMJ4" s="46"/>
      <c r="PMK4" s="46"/>
      <c r="PML4" s="46"/>
      <c r="PMM4" s="46"/>
      <c r="PMN4" s="46"/>
      <c r="PMO4" s="46"/>
      <c r="PMP4" s="46"/>
      <c r="PMQ4" s="46"/>
      <c r="PMR4" s="46"/>
      <c r="PMS4" s="46"/>
      <c r="PMT4" s="46"/>
      <c r="PMU4" s="46"/>
      <c r="PMV4" s="46"/>
      <c r="PMW4" s="46"/>
      <c r="PMX4" s="46"/>
      <c r="PMY4" s="46"/>
      <c r="PMZ4" s="46"/>
      <c r="PNA4" s="46"/>
      <c r="PNB4" s="46"/>
      <c r="PNC4" s="46"/>
      <c r="PND4" s="46"/>
      <c r="PNE4" s="46"/>
      <c r="PNF4" s="46"/>
      <c r="PNG4" s="46"/>
      <c r="PNH4" s="46"/>
      <c r="PNI4" s="46"/>
      <c r="PNJ4" s="46"/>
      <c r="PNK4" s="46"/>
      <c r="PNL4" s="46"/>
      <c r="PNM4" s="46"/>
      <c r="PNN4" s="46"/>
      <c r="PNO4" s="46"/>
      <c r="PNP4" s="46"/>
      <c r="PNQ4" s="46"/>
      <c r="PNR4" s="46"/>
      <c r="PNS4" s="46"/>
      <c r="PNT4" s="46"/>
      <c r="PNU4" s="46"/>
      <c r="PNV4" s="46"/>
      <c r="PNW4" s="46"/>
      <c r="PNX4" s="46"/>
      <c r="PNY4" s="46"/>
      <c r="PNZ4" s="46"/>
      <c r="POA4" s="46"/>
      <c r="POB4" s="46"/>
      <c r="POC4" s="46"/>
      <c r="POD4" s="46"/>
      <c r="POE4" s="46"/>
      <c r="POF4" s="46"/>
      <c r="POG4" s="46"/>
      <c r="POH4" s="46"/>
      <c r="POI4" s="46"/>
      <c r="POJ4" s="46"/>
      <c r="POK4" s="46"/>
      <c r="POL4" s="46"/>
      <c r="POM4" s="46"/>
      <c r="PON4" s="46"/>
      <c r="POO4" s="46"/>
      <c r="POP4" s="46"/>
      <c r="POQ4" s="46"/>
      <c r="POR4" s="46"/>
      <c r="POS4" s="46"/>
      <c r="POT4" s="46"/>
      <c r="POU4" s="46"/>
      <c r="POV4" s="46"/>
      <c r="POW4" s="46"/>
      <c r="POX4" s="46"/>
      <c r="POY4" s="46"/>
      <c r="POZ4" s="46"/>
      <c r="PPA4" s="46"/>
      <c r="PPB4" s="46"/>
      <c r="PPC4" s="46"/>
      <c r="PPD4" s="46"/>
      <c r="PPE4" s="46"/>
      <c r="PPF4" s="46"/>
      <c r="PPG4" s="46"/>
      <c r="PPH4" s="46"/>
      <c r="PPI4" s="46"/>
      <c r="PPJ4" s="46"/>
      <c r="PPK4" s="46"/>
      <c r="PPL4" s="46"/>
      <c r="PPM4" s="46"/>
      <c r="PPN4" s="46"/>
      <c r="PPO4" s="46"/>
      <c r="PPP4" s="46"/>
      <c r="PPQ4" s="46"/>
      <c r="PPR4" s="46"/>
      <c r="PPS4" s="46"/>
      <c r="PPT4" s="46"/>
      <c r="PPU4" s="46"/>
      <c r="PPV4" s="46"/>
      <c r="PPW4" s="46"/>
      <c r="PPX4" s="46"/>
      <c r="PPY4" s="46"/>
      <c r="PPZ4" s="46"/>
      <c r="PQA4" s="46"/>
      <c r="PQB4" s="46"/>
      <c r="PQC4" s="46"/>
      <c r="PQD4" s="46"/>
      <c r="PQE4" s="46"/>
      <c r="PQF4" s="46"/>
      <c r="PQG4" s="46"/>
      <c r="PQH4" s="46"/>
      <c r="PQI4" s="46"/>
      <c r="PQJ4" s="46"/>
      <c r="PQK4" s="46"/>
      <c r="PQL4" s="46"/>
      <c r="PQM4" s="46"/>
      <c r="PQN4" s="46"/>
      <c r="PQO4" s="46"/>
      <c r="PQP4" s="46"/>
      <c r="PQQ4" s="46"/>
      <c r="PQR4" s="46"/>
      <c r="PQS4" s="46"/>
      <c r="PQT4" s="46"/>
      <c r="PQU4" s="46"/>
      <c r="PQV4" s="46"/>
      <c r="PQW4" s="46"/>
      <c r="PQX4" s="46"/>
      <c r="PQY4" s="46"/>
      <c r="PQZ4" s="46"/>
      <c r="PRA4" s="46"/>
      <c r="PRB4" s="46"/>
      <c r="PRC4" s="46"/>
      <c r="PRD4" s="46"/>
      <c r="PRE4" s="46"/>
      <c r="PRF4" s="46"/>
      <c r="PRG4" s="46"/>
      <c r="PRH4" s="46"/>
      <c r="PRI4" s="46"/>
      <c r="PRJ4" s="46"/>
      <c r="PRK4" s="46"/>
      <c r="PRL4" s="46"/>
      <c r="PRM4" s="46"/>
      <c r="PRN4" s="46"/>
      <c r="PRO4" s="46"/>
      <c r="PRP4" s="46"/>
      <c r="PRQ4" s="46"/>
      <c r="PRR4" s="46"/>
      <c r="PRS4" s="46"/>
      <c r="PRT4" s="46"/>
      <c r="PRU4" s="46"/>
      <c r="PRV4" s="46"/>
      <c r="PRW4" s="46"/>
      <c r="PRX4" s="46"/>
      <c r="PRY4" s="46"/>
      <c r="PRZ4" s="46"/>
      <c r="PSA4" s="46"/>
      <c r="PSB4" s="46"/>
      <c r="PSC4" s="46"/>
      <c r="PSD4" s="46"/>
      <c r="PSE4" s="46"/>
      <c r="PSF4" s="46"/>
      <c r="PSG4" s="46"/>
      <c r="PSH4" s="46"/>
      <c r="PSI4" s="46"/>
      <c r="PSJ4" s="46"/>
      <c r="PSK4" s="46"/>
      <c r="PSL4" s="46"/>
      <c r="PSM4" s="46"/>
      <c r="PSN4" s="46"/>
      <c r="PSO4" s="46"/>
      <c r="PSP4" s="46"/>
      <c r="PSQ4" s="46"/>
      <c r="PSR4" s="46"/>
      <c r="PSS4" s="46"/>
      <c r="PST4" s="46"/>
      <c r="PSU4" s="46"/>
      <c r="PSV4" s="46"/>
      <c r="PSW4" s="46"/>
      <c r="PSX4" s="46"/>
      <c r="PSY4" s="46"/>
      <c r="PSZ4" s="46"/>
      <c r="PTA4" s="46"/>
      <c r="PTB4" s="46"/>
      <c r="PTC4" s="46"/>
      <c r="PTD4" s="46"/>
      <c r="PTE4" s="46"/>
      <c r="PTF4" s="46"/>
      <c r="PTG4" s="46"/>
      <c r="PTH4" s="46"/>
      <c r="PTI4" s="46"/>
      <c r="PTJ4" s="46"/>
      <c r="PTK4" s="46"/>
      <c r="PTL4" s="46"/>
      <c r="PTM4" s="46"/>
      <c r="PTN4" s="46"/>
      <c r="PTO4" s="46"/>
      <c r="PTP4" s="46"/>
      <c r="PTQ4" s="46"/>
      <c r="PTR4" s="46"/>
      <c r="PTS4" s="46"/>
      <c r="PTT4" s="46"/>
      <c r="PTU4" s="46"/>
      <c r="PTV4" s="46"/>
      <c r="PTW4" s="46"/>
      <c r="PTX4" s="46"/>
      <c r="PTY4" s="46"/>
      <c r="PTZ4" s="46"/>
      <c r="PUA4" s="46"/>
      <c r="PUB4" s="46"/>
      <c r="PUC4" s="46"/>
      <c r="PUD4" s="46"/>
      <c r="PUE4" s="46"/>
      <c r="PUF4" s="46"/>
      <c r="PUG4" s="46"/>
      <c r="PUH4" s="46"/>
      <c r="PUI4" s="46"/>
      <c r="PUJ4" s="46"/>
      <c r="PUK4" s="46"/>
      <c r="PUL4" s="46"/>
      <c r="PUM4" s="46"/>
      <c r="PUN4" s="46"/>
      <c r="PUO4" s="46"/>
      <c r="PUP4" s="46"/>
      <c r="PUQ4" s="46"/>
      <c r="PUR4" s="46"/>
      <c r="PUS4" s="46"/>
      <c r="PUT4" s="46"/>
      <c r="PUU4" s="46"/>
      <c r="PUV4" s="46"/>
      <c r="PUW4" s="46"/>
      <c r="PUX4" s="46"/>
      <c r="PUY4" s="46"/>
      <c r="PUZ4" s="46"/>
      <c r="PVA4" s="46"/>
      <c r="PVB4" s="46"/>
      <c r="PVC4" s="46"/>
      <c r="PVD4" s="46"/>
      <c r="PVE4" s="46"/>
      <c r="PVF4" s="46"/>
      <c r="PVG4" s="46"/>
      <c r="PVH4" s="46"/>
      <c r="PVI4" s="46"/>
      <c r="PVJ4" s="46"/>
      <c r="PVK4" s="46"/>
      <c r="PVL4" s="46"/>
      <c r="PVM4" s="46"/>
      <c r="PVN4" s="46"/>
      <c r="PVO4" s="46"/>
      <c r="PVP4" s="46"/>
      <c r="PVQ4" s="46"/>
      <c r="PVR4" s="46"/>
      <c r="PVS4" s="46"/>
      <c r="PVT4" s="46"/>
      <c r="PVU4" s="46"/>
      <c r="PVV4" s="46"/>
      <c r="PVW4" s="46"/>
      <c r="PVX4" s="46"/>
      <c r="PVY4" s="46"/>
      <c r="PVZ4" s="46"/>
      <c r="PWA4" s="46"/>
      <c r="PWB4" s="46"/>
      <c r="PWC4" s="46"/>
      <c r="PWD4" s="46"/>
      <c r="PWE4" s="46"/>
      <c r="PWF4" s="46"/>
      <c r="PWG4" s="46"/>
      <c r="PWH4" s="46"/>
      <c r="PWI4" s="46"/>
      <c r="PWJ4" s="46"/>
      <c r="PWK4" s="46"/>
      <c r="PWL4" s="46"/>
      <c r="PWM4" s="46"/>
      <c r="PWN4" s="46"/>
      <c r="PWO4" s="46"/>
      <c r="PWP4" s="46"/>
      <c r="PWQ4" s="46"/>
      <c r="PWR4" s="46"/>
      <c r="PWS4" s="46"/>
      <c r="PWT4" s="46"/>
      <c r="PWU4" s="46"/>
      <c r="PWV4" s="46"/>
      <c r="PWW4" s="46"/>
      <c r="PWX4" s="46"/>
      <c r="PWY4" s="46"/>
      <c r="PWZ4" s="46"/>
      <c r="PXA4" s="46"/>
      <c r="PXB4" s="46"/>
      <c r="PXC4" s="46"/>
      <c r="PXD4" s="46"/>
      <c r="PXE4" s="46"/>
      <c r="PXF4" s="46"/>
      <c r="PXG4" s="46"/>
      <c r="PXH4" s="46"/>
      <c r="PXI4" s="46"/>
      <c r="PXJ4" s="46"/>
      <c r="PXK4" s="46"/>
      <c r="PXL4" s="46"/>
      <c r="PXM4" s="46"/>
      <c r="PXN4" s="46"/>
      <c r="PXO4" s="46"/>
      <c r="PXP4" s="46"/>
      <c r="PXQ4" s="46"/>
      <c r="PXR4" s="46"/>
      <c r="PXS4" s="46"/>
      <c r="PXT4" s="46"/>
      <c r="PXU4" s="46"/>
      <c r="PXV4" s="46"/>
      <c r="PXW4" s="46"/>
      <c r="PXX4" s="46"/>
      <c r="PXY4" s="46"/>
      <c r="PXZ4" s="46"/>
      <c r="PYA4" s="46"/>
      <c r="PYB4" s="46"/>
      <c r="PYC4" s="46"/>
      <c r="PYD4" s="46"/>
      <c r="PYE4" s="46"/>
      <c r="PYF4" s="46"/>
      <c r="PYG4" s="46"/>
      <c r="PYH4" s="46"/>
      <c r="PYI4" s="46"/>
      <c r="PYJ4" s="46"/>
      <c r="PYK4" s="46"/>
      <c r="PYL4" s="46"/>
      <c r="PYM4" s="46"/>
      <c r="PYN4" s="46"/>
      <c r="PYO4" s="46"/>
      <c r="PYP4" s="46"/>
      <c r="PYQ4" s="46"/>
      <c r="PYR4" s="46"/>
      <c r="PYS4" s="46"/>
      <c r="PYT4" s="46"/>
      <c r="PYU4" s="46"/>
      <c r="PYV4" s="46"/>
      <c r="PYW4" s="46"/>
      <c r="PYX4" s="46"/>
      <c r="PYY4" s="46"/>
      <c r="PYZ4" s="46"/>
      <c r="PZA4" s="46"/>
      <c r="PZB4" s="46"/>
      <c r="PZC4" s="46"/>
      <c r="PZD4" s="46"/>
      <c r="PZE4" s="46"/>
      <c r="PZF4" s="46"/>
      <c r="PZG4" s="46"/>
      <c r="PZH4" s="46"/>
      <c r="PZI4" s="46"/>
      <c r="PZJ4" s="46"/>
      <c r="PZK4" s="46"/>
      <c r="PZL4" s="46"/>
      <c r="PZM4" s="46"/>
      <c r="PZN4" s="46"/>
      <c r="PZO4" s="46"/>
      <c r="PZP4" s="46"/>
      <c r="PZQ4" s="46"/>
      <c r="PZR4" s="46"/>
      <c r="PZS4" s="46"/>
      <c r="PZT4" s="46"/>
      <c r="PZU4" s="46"/>
      <c r="PZV4" s="46"/>
      <c r="PZW4" s="46"/>
      <c r="PZX4" s="46"/>
      <c r="PZY4" s="46"/>
      <c r="PZZ4" s="46"/>
      <c r="QAA4" s="46"/>
      <c r="QAB4" s="46"/>
      <c r="QAC4" s="46"/>
      <c r="QAD4" s="46"/>
      <c r="QAE4" s="46"/>
      <c r="QAF4" s="46"/>
      <c r="QAG4" s="46"/>
      <c r="QAH4" s="46"/>
      <c r="QAI4" s="46"/>
      <c r="QAJ4" s="46"/>
      <c r="QAK4" s="46"/>
      <c r="QAL4" s="46"/>
      <c r="QAM4" s="46"/>
      <c r="QAN4" s="46"/>
      <c r="QAO4" s="46"/>
      <c r="QAP4" s="46"/>
      <c r="QAQ4" s="46"/>
      <c r="QAR4" s="46"/>
      <c r="QAS4" s="46"/>
      <c r="QAT4" s="46"/>
      <c r="QAU4" s="46"/>
      <c r="QAV4" s="46"/>
      <c r="QAW4" s="46"/>
      <c r="QAX4" s="46"/>
      <c r="QAY4" s="46"/>
      <c r="QAZ4" s="46"/>
      <c r="QBA4" s="46"/>
      <c r="QBB4" s="46"/>
      <c r="QBC4" s="46"/>
      <c r="QBD4" s="46"/>
      <c r="QBE4" s="46"/>
      <c r="QBF4" s="46"/>
      <c r="QBG4" s="46"/>
      <c r="QBH4" s="46"/>
      <c r="QBI4" s="46"/>
      <c r="QBJ4" s="46"/>
      <c r="QBK4" s="46"/>
      <c r="QBL4" s="46"/>
      <c r="QBM4" s="46"/>
      <c r="QBN4" s="46"/>
      <c r="QBO4" s="46"/>
      <c r="QBP4" s="46"/>
      <c r="QBQ4" s="46"/>
      <c r="QBR4" s="46"/>
      <c r="QBS4" s="46"/>
      <c r="QBT4" s="46"/>
      <c r="QBU4" s="46"/>
      <c r="QBV4" s="46"/>
      <c r="QBW4" s="46"/>
      <c r="QBX4" s="46"/>
      <c r="QBY4" s="46"/>
      <c r="QBZ4" s="46"/>
      <c r="QCA4" s="46"/>
      <c r="QCB4" s="46"/>
      <c r="QCC4" s="46"/>
      <c r="QCD4" s="46"/>
      <c r="QCE4" s="46"/>
      <c r="QCF4" s="46"/>
      <c r="QCG4" s="46"/>
      <c r="QCH4" s="46"/>
      <c r="QCI4" s="46"/>
      <c r="QCJ4" s="46"/>
      <c r="QCK4" s="46"/>
      <c r="QCL4" s="46"/>
      <c r="QCM4" s="46"/>
      <c r="QCN4" s="46"/>
      <c r="QCO4" s="46"/>
      <c r="QCP4" s="46"/>
      <c r="QCQ4" s="46"/>
      <c r="QCR4" s="46"/>
      <c r="QCS4" s="46"/>
      <c r="QCT4" s="46"/>
      <c r="QCU4" s="46"/>
      <c r="QCV4" s="46"/>
      <c r="QCW4" s="46"/>
      <c r="QCX4" s="46"/>
      <c r="QCY4" s="46"/>
      <c r="QCZ4" s="46"/>
      <c r="QDA4" s="46"/>
      <c r="QDB4" s="46"/>
      <c r="QDC4" s="46"/>
      <c r="QDD4" s="46"/>
      <c r="QDE4" s="46"/>
      <c r="QDF4" s="46"/>
      <c r="QDG4" s="46"/>
      <c r="QDH4" s="46"/>
      <c r="QDI4" s="46"/>
      <c r="QDJ4" s="46"/>
      <c r="QDK4" s="46"/>
      <c r="QDL4" s="46"/>
      <c r="QDM4" s="46"/>
      <c r="QDN4" s="46"/>
      <c r="QDO4" s="46"/>
      <c r="QDP4" s="46"/>
      <c r="QDQ4" s="46"/>
      <c r="QDR4" s="46"/>
      <c r="QDS4" s="46"/>
      <c r="QDT4" s="46"/>
      <c r="QDU4" s="46"/>
      <c r="QDV4" s="46"/>
      <c r="QDW4" s="46"/>
      <c r="QDX4" s="46"/>
      <c r="QDY4" s="46"/>
      <c r="QDZ4" s="46"/>
      <c r="QEA4" s="46"/>
      <c r="QEB4" s="46"/>
      <c r="QEC4" s="46"/>
      <c r="QED4" s="46"/>
      <c r="QEE4" s="46"/>
      <c r="QEF4" s="46"/>
      <c r="QEG4" s="46"/>
      <c r="QEH4" s="46"/>
      <c r="QEI4" s="46"/>
      <c r="QEJ4" s="46"/>
      <c r="QEK4" s="46"/>
      <c r="QEL4" s="46"/>
      <c r="QEM4" s="46"/>
      <c r="QEN4" s="46"/>
      <c r="QEO4" s="46"/>
      <c r="QEP4" s="46"/>
      <c r="QEQ4" s="46"/>
      <c r="QER4" s="46"/>
      <c r="QES4" s="46"/>
      <c r="QET4" s="46"/>
      <c r="QEU4" s="46"/>
      <c r="QEV4" s="46"/>
      <c r="QEW4" s="46"/>
      <c r="QEX4" s="46"/>
      <c r="QEY4" s="46"/>
      <c r="QEZ4" s="46"/>
      <c r="QFA4" s="46"/>
      <c r="QFB4" s="46"/>
      <c r="QFC4" s="46"/>
      <c r="QFD4" s="46"/>
      <c r="QFE4" s="46"/>
      <c r="QFF4" s="46"/>
      <c r="QFG4" s="46"/>
      <c r="QFH4" s="46"/>
      <c r="QFI4" s="46"/>
      <c r="QFJ4" s="46"/>
      <c r="QFK4" s="46"/>
      <c r="QFL4" s="46"/>
      <c r="QFM4" s="46"/>
      <c r="QFN4" s="46"/>
      <c r="QFO4" s="46"/>
      <c r="QFP4" s="46"/>
      <c r="QFQ4" s="46"/>
      <c r="QFR4" s="46"/>
      <c r="QFS4" s="46"/>
      <c r="QFT4" s="46"/>
      <c r="QFU4" s="46"/>
      <c r="QFV4" s="46"/>
      <c r="QFW4" s="46"/>
      <c r="QFX4" s="46"/>
      <c r="QFY4" s="46"/>
      <c r="QFZ4" s="46"/>
      <c r="QGA4" s="46"/>
      <c r="QGB4" s="46"/>
      <c r="QGC4" s="46"/>
      <c r="QGD4" s="46"/>
      <c r="QGE4" s="46"/>
      <c r="QGF4" s="46"/>
      <c r="QGG4" s="46"/>
      <c r="QGH4" s="46"/>
      <c r="QGI4" s="46"/>
      <c r="QGJ4" s="46"/>
      <c r="QGK4" s="46"/>
      <c r="QGL4" s="46"/>
      <c r="QGM4" s="46"/>
      <c r="QGN4" s="46"/>
      <c r="QGO4" s="46"/>
      <c r="QGP4" s="46"/>
      <c r="QGQ4" s="46"/>
      <c r="QGR4" s="46"/>
      <c r="QGS4" s="46"/>
      <c r="QGT4" s="46"/>
      <c r="QGU4" s="46"/>
      <c r="QGV4" s="46"/>
      <c r="QGW4" s="46"/>
      <c r="QGX4" s="46"/>
      <c r="QGY4" s="46"/>
      <c r="QGZ4" s="46"/>
      <c r="QHA4" s="46"/>
      <c r="QHB4" s="46"/>
      <c r="QHC4" s="46"/>
      <c r="QHD4" s="46"/>
      <c r="QHE4" s="46"/>
      <c r="QHF4" s="46"/>
      <c r="QHG4" s="46"/>
      <c r="QHH4" s="46"/>
      <c r="QHI4" s="46"/>
      <c r="QHJ4" s="46"/>
      <c r="QHK4" s="46"/>
      <c r="QHL4" s="46"/>
      <c r="QHM4" s="46"/>
      <c r="QHN4" s="46"/>
      <c r="QHO4" s="46"/>
      <c r="QHP4" s="46"/>
      <c r="QHQ4" s="46"/>
      <c r="QHR4" s="46"/>
      <c r="QHS4" s="46"/>
      <c r="QHT4" s="46"/>
      <c r="QHU4" s="46"/>
      <c r="QHV4" s="46"/>
      <c r="QHW4" s="46"/>
      <c r="QHX4" s="46"/>
      <c r="QHY4" s="46"/>
      <c r="QHZ4" s="46"/>
      <c r="QIA4" s="46"/>
      <c r="QIB4" s="46"/>
      <c r="QIC4" s="46"/>
      <c r="QID4" s="46"/>
      <c r="QIE4" s="46"/>
      <c r="QIF4" s="46"/>
      <c r="QIG4" s="46"/>
      <c r="QIH4" s="46"/>
      <c r="QII4" s="46"/>
      <c r="QIJ4" s="46"/>
      <c r="QIK4" s="46"/>
      <c r="QIL4" s="46"/>
      <c r="QIM4" s="46"/>
      <c r="QIN4" s="46"/>
      <c r="QIO4" s="46"/>
      <c r="QIP4" s="46"/>
      <c r="QIQ4" s="46"/>
      <c r="QIR4" s="46"/>
      <c r="QIS4" s="46"/>
      <c r="QIT4" s="46"/>
      <c r="QIU4" s="46"/>
      <c r="QIV4" s="46"/>
      <c r="QIW4" s="46"/>
      <c r="QIX4" s="46"/>
      <c r="QIY4" s="46"/>
      <c r="QIZ4" s="46"/>
      <c r="QJA4" s="46"/>
      <c r="QJB4" s="46"/>
      <c r="QJC4" s="46"/>
      <c r="QJD4" s="46"/>
      <c r="QJE4" s="46"/>
      <c r="QJF4" s="46"/>
      <c r="QJG4" s="46"/>
      <c r="QJH4" s="46"/>
      <c r="QJI4" s="46"/>
      <c r="QJJ4" s="46"/>
      <c r="QJK4" s="46"/>
      <c r="QJL4" s="46"/>
      <c r="QJM4" s="46"/>
      <c r="QJN4" s="46"/>
      <c r="QJO4" s="46"/>
      <c r="QJP4" s="46"/>
      <c r="QJQ4" s="46"/>
      <c r="QJR4" s="46"/>
      <c r="QJS4" s="46"/>
      <c r="QJT4" s="46"/>
      <c r="QJU4" s="46"/>
      <c r="QJV4" s="46"/>
      <c r="QJW4" s="46"/>
      <c r="QJX4" s="46"/>
      <c r="QJY4" s="46"/>
      <c r="QJZ4" s="46"/>
      <c r="QKA4" s="46"/>
      <c r="QKB4" s="46"/>
      <c r="QKC4" s="46"/>
      <c r="QKD4" s="46"/>
      <c r="QKE4" s="46"/>
      <c r="QKF4" s="46"/>
      <c r="QKG4" s="46"/>
      <c r="QKH4" s="46"/>
      <c r="QKI4" s="46"/>
      <c r="QKJ4" s="46"/>
      <c r="QKK4" s="46"/>
      <c r="QKL4" s="46"/>
      <c r="QKM4" s="46"/>
      <c r="QKN4" s="46"/>
      <c r="QKO4" s="46"/>
      <c r="QKP4" s="46"/>
      <c r="QKQ4" s="46"/>
      <c r="QKR4" s="46"/>
      <c r="QKS4" s="46"/>
      <c r="QKT4" s="46"/>
      <c r="QKU4" s="46"/>
      <c r="QKV4" s="46"/>
      <c r="QKW4" s="46"/>
      <c r="QKX4" s="46"/>
      <c r="QKY4" s="46"/>
      <c r="QKZ4" s="46"/>
      <c r="QLA4" s="46"/>
      <c r="QLB4" s="46"/>
      <c r="QLC4" s="46"/>
      <c r="QLD4" s="46"/>
      <c r="QLE4" s="46"/>
      <c r="QLF4" s="46"/>
      <c r="QLG4" s="46"/>
      <c r="QLH4" s="46"/>
      <c r="QLI4" s="46"/>
      <c r="QLJ4" s="46"/>
      <c r="QLK4" s="46"/>
      <c r="QLL4" s="46"/>
      <c r="QLM4" s="46"/>
      <c r="QLN4" s="46"/>
      <c r="QLO4" s="46"/>
      <c r="QLP4" s="46"/>
      <c r="QLQ4" s="46"/>
      <c r="QLR4" s="46"/>
      <c r="QLS4" s="46"/>
      <c r="QLT4" s="46"/>
      <c r="QLU4" s="46"/>
      <c r="QLV4" s="46"/>
      <c r="QLW4" s="46"/>
      <c r="QLX4" s="46"/>
      <c r="QLY4" s="46"/>
      <c r="QLZ4" s="46"/>
      <c r="QMA4" s="46"/>
      <c r="QMB4" s="46"/>
      <c r="QMC4" s="46"/>
      <c r="QMD4" s="46"/>
      <c r="QME4" s="46"/>
      <c r="QMF4" s="46"/>
      <c r="QMG4" s="46"/>
      <c r="QMH4" s="46"/>
      <c r="QMI4" s="46"/>
      <c r="QMJ4" s="46"/>
      <c r="QMK4" s="46"/>
      <c r="QML4" s="46"/>
      <c r="QMM4" s="46"/>
      <c r="QMN4" s="46"/>
      <c r="QMO4" s="46"/>
      <c r="QMP4" s="46"/>
      <c r="QMQ4" s="46"/>
      <c r="QMR4" s="46"/>
      <c r="QMS4" s="46"/>
      <c r="QMT4" s="46"/>
      <c r="QMU4" s="46"/>
      <c r="QMV4" s="46"/>
      <c r="QMW4" s="46"/>
      <c r="QMX4" s="46"/>
      <c r="QMY4" s="46"/>
      <c r="QMZ4" s="46"/>
      <c r="QNA4" s="46"/>
      <c r="QNB4" s="46"/>
      <c r="QNC4" s="46"/>
      <c r="QND4" s="46"/>
      <c r="QNE4" s="46"/>
      <c r="QNF4" s="46"/>
      <c r="QNG4" s="46"/>
      <c r="QNH4" s="46"/>
      <c r="QNI4" s="46"/>
      <c r="QNJ4" s="46"/>
      <c r="QNK4" s="46"/>
      <c r="QNL4" s="46"/>
      <c r="QNM4" s="46"/>
      <c r="QNN4" s="46"/>
      <c r="QNO4" s="46"/>
      <c r="QNP4" s="46"/>
      <c r="QNQ4" s="46"/>
      <c r="QNR4" s="46"/>
      <c r="QNS4" s="46"/>
      <c r="QNT4" s="46"/>
      <c r="QNU4" s="46"/>
      <c r="QNV4" s="46"/>
      <c r="QNW4" s="46"/>
      <c r="QNX4" s="46"/>
      <c r="QNY4" s="46"/>
      <c r="QNZ4" s="46"/>
      <c r="QOA4" s="46"/>
      <c r="QOB4" s="46"/>
      <c r="QOC4" s="46"/>
      <c r="QOD4" s="46"/>
      <c r="QOE4" s="46"/>
      <c r="QOF4" s="46"/>
      <c r="QOG4" s="46"/>
      <c r="QOH4" s="46"/>
      <c r="QOI4" s="46"/>
      <c r="QOJ4" s="46"/>
      <c r="QOK4" s="46"/>
      <c r="QOL4" s="46"/>
      <c r="QOM4" s="46"/>
      <c r="QON4" s="46"/>
      <c r="QOO4" s="46"/>
      <c r="QOP4" s="46"/>
      <c r="QOQ4" s="46"/>
      <c r="QOR4" s="46"/>
      <c r="QOS4" s="46"/>
      <c r="QOT4" s="46"/>
      <c r="QOU4" s="46"/>
      <c r="QOV4" s="46"/>
      <c r="QOW4" s="46"/>
      <c r="QOX4" s="46"/>
      <c r="QOY4" s="46"/>
      <c r="QOZ4" s="46"/>
      <c r="QPA4" s="46"/>
      <c r="QPB4" s="46"/>
      <c r="QPC4" s="46"/>
      <c r="QPD4" s="46"/>
      <c r="QPE4" s="46"/>
      <c r="QPF4" s="46"/>
      <c r="QPG4" s="46"/>
      <c r="QPH4" s="46"/>
      <c r="QPI4" s="46"/>
      <c r="QPJ4" s="46"/>
      <c r="QPK4" s="46"/>
      <c r="QPL4" s="46"/>
      <c r="QPM4" s="46"/>
      <c r="QPN4" s="46"/>
      <c r="QPO4" s="46"/>
      <c r="QPP4" s="46"/>
      <c r="QPQ4" s="46"/>
      <c r="QPR4" s="46"/>
      <c r="QPS4" s="46"/>
      <c r="QPT4" s="46"/>
      <c r="QPU4" s="46"/>
      <c r="QPV4" s="46"/>
      <c r="QPW4" s="46"/>
      <c r="QPX4" s="46"/>
      <c r="QPY4" s="46"/>
      <c r="QPZ4" s="46"/>
      <c r="QQA4" s="46"/>
      <c r="QQB4" s="46"/>
      <c r="QQC4" s="46"/>
      <c r="QQD4" s="46"/>
      <c r="QQE4" s="46"/>
      <c r="QQF4" s="46"/>
      <c r="QQG4" s="46"/>
      <c r="QQH4" s="46"/>
      <c r="QQI4" s="46"/>
      <c r="QQJ4" s="46"/>
      <c r="QQK4" s="46"/>
      <c r="QQL4" s="46"/>
      <c r="QQM4" s="46"/>
      <c r="QQN4" s="46"/>
      <c r="QQO4" s="46"/>
      <c r="QQP4" s="46"/>
      <c r="QQQ4" s="46"/>
      <c r="QQR4" s="46"/>
      <c r="QQS4" s="46"/>
      <c r="QQT4" s="46"/>
      <c r="QQU4" s="46"/>
      <c r="QQV4" s="46"/>
      <c r="QQW4" s="46"/>
      <c r="QQX4" s="46"/>
      <c r="QQY4" s="46"/>
      <c r="QQZ4" s="46"/>
      <c r="QRA4" s="46"/>
      <c r="QRB4" s="46"/>
      <c r="QRC4" s="46"/>
      <c r="QRD4" s="46"/>
      <c r="QRE4" s="46"/>
      <c r="QRF4" s="46"/>
      <c r="QRG4" s="46"/>
      <c r="QRH4" s="46"/>
      <c r="QRI4" s="46"/>
      <c r="QRJ4" s="46"/>
      <c r="QRK4" s="46"/>
      <c r="QRL4" s="46"/>
      <c r="QRM4" s="46"/>
      <c r="QRN4" s="46"/>
      <c r="QRO4" s="46"/>
      <c r="QRP4" s="46"/>
      <c r="QRQ4" s="46"/>
      <c r="QRR4" s="46"/>
      <c r="QRS4" s="46"/>
      <c r="QRT4" s="46"/>
      <c r="QRU4" s="46"/>
      <c r="QRV4" s="46"/>
      <c r="QRW4" s="46"/>
      <c r="QRX4" s="46"/>
      <c r="QRY4" s="46"/>
      <c r="QRZ4" s="46"/>
      <c r="QSA4" s="46"/>
      <c r="QSB4" s="46"/>
      <c r="QSC4" s="46"/>
      <c r="QSD4" s="46"/>
      <c r="QSE4" s="46"/>
      <c r="QSF4" s="46"/>
      <c r="QSG4" s="46"/>
      <c r="QSH4" s="46"/>
      <c r="QSI4" s="46"/>
      <c r="QSJ4" s="46"/>
      <c r="QSK4" s="46"/>
      <c r="QSL4" s="46"/>
      <c r="QSM4" s="46"/>
      <c r="QSN4" s="46"/>
      <c r="QSO4" s="46"/>
      <c r="QSP4" s="46"/>
      <c r="QSQ4" s="46"/>
      <c r="QSR4" s="46"/>
      <c r="QSS4" s="46"/>
      <c r="QST4" s="46"/>
      <c r="QSU4" s="46"/>
      <c r="QSV4" s="46"/>
      <c r="QSW4" s="46"/>
      <c r="QSX4" s="46"/>
      <c r="QSY4" s="46"/>
      <c r="QSZ4" s="46"/>
      <c r="QTA4" s="46"/>
      <c r="QTB4" s="46"/>
      <c r="QTC4" s="46"/>
      <c r="QTD4" s="46"/>
      <c r="QTE4" s="46"/>
      <c r="QTF4" s="46"/>
      <c r="QTG4" s="46"/>
      <c r="QTH4" s="46"/>
      <c r="QTI4" s="46"/>
      <c r="QTJ4" s="46"/>
      <c r="QTK4" s="46"/>
      <c r="QTL4" s="46"/>
      <c r="QTM4" s="46"/>
      <c r="QTN4" s="46"/>
      <c r="QTO4" s="46"/>
      <c r="QTP4" s="46"/>
      <c r="QTQ4" s="46"/>
      <c r="QTR4" s="46"/>
      <c r="QTS4" s="46"/>
      <c r="QTT4" s="46"/>
      <c r="QTU4" s="46"/>
      <c r="QTV4" s="46"/>
      <c r="QTW4" s="46"/>
      <c r="QTX4" s="46"/>
      <c r="QTY4" s="46"/>
      <c r="QTZ4" s="46"/>
      <c r="QUA4" s="46"/>
      <c r="QUB4" s="46"/>
      <c r="QUC4" s="46"/>
      <c r="QUD4" s="46"/>
      <c r="QUE4" s="46"/>
      <c r="QUF4" s="46"/>
      <c r="QUG4" s="46"/>
      <c r="QUH4" s="46"/>
      <c r="QUI4" s="46"/>
      <c r="QUJ4" s="46"/>
      <c r="QUK4" s="46"/>
      <c r="QUL4" s="46"/>
      <c r="QUM4" s="46"/>
      <c r="QUN4" s="46"/>
      <c r="QUO4" s="46"/>
      <c r="QUP4" s="46"/>
      <c r="QUQ4" s="46"/>
      <c r="QUR4" s="46"/>
      <c r="QUS4" s="46"/>
      <c r="QUT4" s="46"/>
      <c r="QUU4" s="46"/>
      <c r="QUV4" s="46"/>
      <c r="QUW4" s="46"/>
      <c r="QUX4" s="46"/>
      <c r="QUY4" s="46"/>
      <c r="QUZ4" s="46"/>
      <c r="QVA4" s="46"/>
      <c r="QVB4" s="46"/>
      <c r="QVC4" s="46"/>
      <c r="QVD4" s="46"/>
      <c r="QVE4" s="46"/>
      <c r="QVF4" s="46"/>
      <c r="QVG4" s="46"/>
      <c r="QVH4" s="46"/>
      <c r="QVI4" s="46"/>
      <c r="QVJ4" s="46"/>
      <c r="QVK4" s="46"/>
      <c r="QVL4" s="46"/>
      <c r="QVM4" s="46"/>
      <c r="QVN4" s="46"/>
      <c r="QVO4" s="46"/>
      <c r="QVP4" s="46"/>
      <c r="QVQ4" s="46"/>
      <c r="QVR4" s="46"/>
      <c r="QVS4" s="46"/>
      <c r="QVT4" s="46"/>
      <c r="QVU4" s="46"/>
      <c r="QVV4" s="46"/>
      <c r="QVW4" s="46"/>
      <c r="QVX4" s="46"/>
      <c r="QVY4" s="46"/>
      <c r="QVZ4" s="46"/>
      <c r="QWA4" s="46"/>
      <c r="QWB4" s="46"/>
      <c r="QWC4" s="46"/>
      <c r="QWD4" s="46"/>
      <c r="QWE4" s="46"/>
      <c r="QWF4" s="46"/>
      <c r="QWG4" s="46"/>
      <c r="QWH4" s="46"/>
      <c r="QWI4" s="46"/>
      <c r="QWJ4" s="46"/>
      <c r="QWK4" s="46"/>
      <c r="QWL4" s="46"/>
      <c r="QWM4" s="46"/>
      <c r="QWN4" s="46"/>
      <c r="QWO4" s="46"/>
      <c r="QWP4" s="46"/>
      <c r="QWQ4" s="46"/>
      <c r="QWR4" s="46"/>
      <c r="QWS4" s="46"/>
      <c r="QWT4" s="46"/>
      <c r="QWU4" s="46"/>
      <c r="QWV4" s="46"/>
      <c r="QWW4" s="46"/>
      <c r="QWX4" s="46"/>
      <c r="QWY4" s="46"/>
      <c r="QWZ4" s="46"/>
      <c r="QXA4" s="46"/>
      <c r="QXB4" s="46"/>
      <c r="QXC4" s="46"/>
      <c r="QXD4" s="46"/>
      <c r="QXE4" s="46"/>
      <c r="QXF4" s="46"/>
      <c r="QXG4" s="46"/>
      <c r="QXH4" s="46"/>
      <c r="QXI4" s="46"/>
      <c r="QXJ4" s="46"/>
      <c r="QXK4" s="46"/>
      <c r="QXL4" s="46"/>
      <c r="QXM4" s="46"/>
      <c r="QXN4" s="46"/>
      <c r="QXO4" s="46"/>
      <c r="QXP4" s="46"/>
      <c r="QXQ4" s="46"/>
      <c r="QXR4" s="46"/>
      <c r="QXS4" s="46"/>
      <c r="QXT4" s="46"/>
      <c r="QXU4" s="46"/>
      <c r="QXV4" s="46"/>
      <c r="QXW4" s="46"/>
      <c r="QXX4" s="46"/>
      <c r="QXY4" s="46"/>
      <c r="QXZ4" s="46"/>
      <c r="QYA4" s="46"/>
      <c r="QYB4" s="46"/>
      <c r="QYC4" s="46"/>
      <c r="QYD4" s="46"/>
      <c r="QYE4" s="46"/>
      <c r="QYF4" s="46"/>
      <c r="QYG4" s="46"/>
      <c r="QYH4" s="46"/>
      <c r="QYI4" s="46"/>
      <c r="QYJ4" s="46"/>
      <c r="QYK4" s="46"/>
      <c r="QYL4" s="46"/>
      <c r="QYM4" s="46"/>
      <c r="QYN4" s="46"/>
      <c r="QYO4" s="46"/>
      <c r="QYP4" s="46"/>
      <c r="QYQ4" s="46"/>
      <c r="QYR4" s="46"/>
      <c r="QYS4" s="46"/>
      <c r="QYT4" s="46"/>
      <c r="QYU4" s="46"/>
      <c r="QYV4" s="46"/>
      <c r="QYW4" s="46"/>
      <c r="QYX4" s="46"/>
      <c r="QYY4" s="46"/>
      <c r="QYZ4" s="46"/>
      <c r="QZA4" s="46"/>
      <c r="QZB4" s="46"/>
      <c r="QZC4" s="46"/>
      <c r="QZD4" s="46"/>
      <c r="QZE4" s="46"/>
      <c r="QZF4" s="46"/>
      <c r="QZG4" s="46"/>
      <c r="QZH4" s="46"/>
      <c r="QZI4" s="46"/>
      <c r="QZJ4" s="46"/>
      <c r="QZK4" s="46"/>
      <c r="QZL4" s="46"/>
      <c r="QZM4" s="46"/>
      <c r="QZN4" s="46"/>
      <c r="QZO4" s="46"/>
      <c r="QZP4" s="46"/>
      <c r="QZQ4" s="46"/>
      <c r="QZR4" s="46"/>
      <c r="QZS4" s="46"/>
      <c r="QZT4" s="46"/>
      <c r="QZU4" s="46"/>
      <c r="QZV4" s="46"/>
      <c r="QZW4" s="46"/>
      <c r="QZX4" s="46"/>
      <c r="QZY4" s="46"/>
      <c r="QZZ4" s="46"/>
      <c r="RAA4" s="46"/>
      <c r="RAB4" s="46"/>
      <c r="RAC4" s="46"/>
      <c r="RAD4" s="46"/>
      <c r="RAE4" s="46"/>
      <c r="RAF4" s="46"/>
      <c r="RAG4" s="46"/>
      <c r="RAH4" s="46"/>
      <c r="RAI4" s="46"/>
      <c r="RAJ4" s="46"/>
      <c r="RAK4" s="46"/>
      <c r="RAL4" s="46"/>
      <c r="RAM4" s="46"/>
      <c r="RAN4" s="46"/>
      <c r="RAO4" s="46"/>
      <c r="RAP4" s="46"/>
      <c r="RAQ4" s="46"/>
      <c r="RAR4" s="46"/>
      <c r="RAS4" s="46"/>
      <c r="RAT4" s="46"/>
      <c r="RAU4" s="46"/>
      <c r="RAV4" s="46"/>
      <c r="RAW4" s="46"/>
      <c r="RAX4" s="46"/>
      <c r="RAY4" s="46"/>
      <c r="RAZ4" s="46"/>
      <c r="RBA4" s="46"/>
      <c r="RBB4" s="46"/>
      <c r="RBC4" s="46"/>
      <c r="RBD4" s="46"/>
      <c r="RBE4" s="46"/>
      <c r="RBF4" s="46"/>
      <c r="RBG4" s="46"/>
      <c r="RBH4" s="46"/>
      <c r="RBI4" s="46"/>
      <c r="RBJ4" s="46"/>
      <c r="RBK4" s="46"/>
      <c r="RBL4" s="46"/>
      <c r="RBM4" s="46"/>
      <c r="RBN4" s="46"/>
      <c r="RBO4" s="46"/>
      <c r="RBP4" s="46"/>
      <c r="RBQ4" s="46"/>
      <c r="RBR4" s="46"/>
      <c r="RBS4" s="46"/>
      <c r="RBT4" s="46"/>
      <c r="RBU4" s="46"/>
      <c r="RBV4" s="46"/>
      <c r="RBW4" s="46"/>
      <c r="RBX4" s="46"/>
      <c r="RBY4" s="46"/>
      <c r="RBZ4" s="46"/>
      <c r="RCA4" s="46"/>
      <c r="RCB4" s="46"/>
      <c r="RCC4" s="46"/>
      <c r="RCD4" s="46"/>
      <c r="RCE4" s="46"/>
      <c r="RCF4" s="46"/>
      <c r="RCG4" s="46"/>
      <c r="RCH4" s="46"/>
      <c r="RCI4" s="46"/>
      <c r="RCJ4" s="46"/>
      <c r="RCK4" s="46"/>
      <c r="RCL4" s="46"/>
      <c r="RCM4" s="46"/>
      <c r="RCN4" s="46"/>
      <c r="RCO4" s="46"/>
      <c r="RCP4" s="46"/>
      <c r="RCQ4" s="46"/>
      <c r="RCR4" s="46"/>
      <c r="RCS4" s="46"/>
      <c r="RCT4" s="46"/>
      <c r="RCU4" s="46"/>
      <c r="RCV4" s="46"/>
      <c r="RCW4" s="46"/>
      <c r="RCX4" s="46"/>
      <c r="RCY4" s="46"/>
      <c r="RCZ4" s="46"/>
      <c r="RDA4" s="46"/>
      <c r="RDB4" s="46"/>
      <c r="RDC4" s="46"/>
      <c r="RDD4" s="46"/>
      <c r="RDE4" s="46"/>
      <c r="RDF4" s="46"/>
      <c r="RDG4" s="46"/>
      <c r="RDH4" s="46"/>
      <c r="RDI4" s="46"/>
      <c r="RDJ4" s="46"/>
      <c r="RDK4" s="46"/>
      <c r="RDL4" s="46"/>
      <c r="RDM4" s="46"/>
      <c r="RDN4" s="46"/>
      <c r="RDO4" s="46"/>
      <c r="RDP4" s="46"/>
      <c r="RDQ4" s="46"/>
      <c r="RDR4" s="46"/>
      <c r="RDS4" s="46"/>
      <c r="RDT4" s="46"/>
      <c r="RDU4" s="46"/>
      <c r="RDV4" s="46"/>
      <c r="RDW4" s="46"/>
      <c r="RDX4" s="46"/>
      <c r="RDY4" s="46"/>
      <c r="RDZ4" s="46"/>
      <c r="REA4" s="46"/>
      <c r="REB4" s="46"/>
      <c r="REC4" s="46"/>
      <c r="RED4" s="46"/>
      <c r="REE4" s="46"/>
      <c r="REF4" s="46"/>
      <c r="REG4" s="46"/>
      <c r="REH4" s="46"/>
      <c r="REI4" s="46"/>
      <c r="REJ4" s="46"/>
      <c r="REK4" s="46"/>
      <c r="REL4" s="46"/>
      <c r="REM4" s="46"/>
      <c r="REN4" s="46"/>
      <c r="REO4" s="46"/>
      <c r="REP4" s="46"/>
      <c r="REQ4" s="46"/>
      <c r="RER4" s="46"/>
      <c r="RES4" s="46"/>
      <c r="RET4" s="46"/>
      <c r="REU4" s="46"/>
      <c r="REV4" s="46"/>
      <c r="REW4" s="46"/>
      <c r="REX4" s="46"/>
      <c r="REY4" s="46"/>
      <c r="REZ4" s="46"/>
      <c r="RFA4" s="46"/>
      <c r="RFB4" s="46"/>
      <c r="RFC4" s="46"/>
      <c r="RFD4" s="46"/>
      <c r="RFE4" s="46"/>
      <c r="RFF4" s="46"/>
      <c r="RFG4" s="46"/>
      <c r="RFH4" s="46"/>
      <c r="RFI4" s="46"/>
      <c r="RFJ4" s="46"/>
      <c r="RFK4" s="46"/>
      <c r="RFL4" s="46"/>
      <c r="RFM4" s="46"/>
      <c r="RFN4" s="46"/>
      <c r="RFO4" s="46"/>
      <c r="RFP4" s="46"/>
      <c r="RFQ4" s="46"/>
      <c r="RFR4" s="46"/>
      <c r="RFS4" s="46"/>
      <c r="RFT4" s="46"/>
      <c r="RFU4" s="46"/>
      <c r="RFV4" s="46"/>
      <c r="RFW4" s="46"/>
      <c r="RFX4" s="46"/>
      <c r="RFY4" s="46"/>
      <c r="RFZ4" s="46"/>
      <c r="RGA4" s="46"/>
      <c r="RGB4" s="46"/>
      <c r="RGC4" s="46"/>
      <c r="RGD4" s="46"/>
      <c r="RGE4" s="46"/>
      <c r="RGF4" s="46"/>
      <c r="RGG4" s="46"/>
      <c r="RGH4" s="46"/>
      <c r="RGI4" s="46"/>
      <c r="RGJ4" s="46"/>
      <c r="RGK4" s="46"/>
      <c r="RGL4" s="46"/>
      <c r="RGM4" s="46"/>
      <c r="RGN4" s="46"/>
      <c r="RGO4" s="46"/>
      <c r="RGP4" s="46"/>
      <c r="RGQ4" s="46"/>
      <c r="RGR4" s="46"/>
      <c r="RGS4" s="46"/>
      <c r="RGT4" s="46"/>
      <c r="RGU4" s="46"/>
      <c r="RGV4" s="46"/>
      <c r="RGW4" s="46"/>
      <c r="RGX4" s="46"/>
      <c r="RGY4" s="46"/>
      <c r="RGZ4" s="46"/>
      <c r="RHA4" s="46"/>
      <c r="RHB4" s="46"/>
      <c r="RHC4" s="46"/>
      <c r="RHD4" s="46"/>
      <c r="RHE4" s="46"/>
      <c r="RHF4" s="46"/>
      <c r="RHG4" s="46"/>
      <c r="RHH4" s="46"/>
      <c r="RHI4" s="46"/>
      <c r="RHJ4" s="46"/>
      <c r="RHK4" s="46"/>
      <c r="RHL4" s="46"/>
      <c r="RHM4" s="46"/>
      <c r="RHN4" s="46"/>
      <c r="RHO4" s="46"/>
      <c r="RHP4" s="46"/>
      <c r="RHQ4" s="46"/>
      <c r="RHR4" s="46"/>
      <c r="RHS4" s="46"/>
      <c r="RHT4" s="46"/>
      <c r="RHU4" s="46"/>
      <c r="RHV4" s="46"/>
      <c r="RHW4" s="46"/>
      <c r="RHX4" s="46"/>
      <c r="RHY4" s="46"/>
      <c r="RHZ4" s="46"/>
      <c r="RIA4" s="46"/>
      <c r="RIB4" s="46"/>
      <c r="RIC4" s="46"/>
      <c r="RID4" s="46"/>
      <c r="RIE4" s="46"/>
      <c r="RIF4" s="46"/>
      <c r="RIG4" s="46"/>
      <c r="RIH4" s="46"/>
      <c r="RII4" s="46"/>
      <c r="RIJ4" s="46"/>
      <c r="RIK4" s="46"/>
      <c r="RIL4" s="46"/>
      <c r="RIM4" s="46"/>
      <c r="RIN4" s="46"/>
      <c r="RIO4" s="46"/>
      <c r="RIP4" s="46"/>
      <c r="RIQ4" s="46"/>
      <c r="RIR4" s="46"/>
      <c r="RIS4" s="46"/>
      <c r="RIT4" s="46"/>
      <c r="RIU4" s="46"/>
      <c r="RIV4" s="46"/>
      <c r="RIW4" s="46"/>
      <c r="RIX4" s="46"/>
      <c r="RIY4" s="46"/>
      <c r="RIZ4" s="46"/>
      <c r="RJA4" s="46"/>
      <c r="RJB4" s="46"/>
      <c r="RJC4" s="46"/>
      <c r="RJD4" s="46"/>
      <c r="RJE4" s="46"/>
      <c r="RJF4" s="46"/>
      <c r="RJG4" s="46"/>
      <c r="RJH4" s="46"/>
      <c r="RJI4" s="46"/>
      <c r="RJJ4" s="46"/>
      <c r="RJK4" s="46"/>
      <c r="RJL4" s="46"/>
      <c r="RJM4" s="46"/>
      <c r="RJN4" s="46"/>
      <c r="RJO4" s="46"/>
      <c r="RJP4" s="46"/>
      <c r="RJQ4" s="46"/>
      <c r="RJR4" s="46"/>
      <c r="RJS4" s="46"/>
      <c r="RJT4" s="46"/>
      <c r="RJU4" s="46"/>
      <c r="RJV4" s="46"/>
      <c r="RJW4" s="46"/>
      <c r="RJX4" s="46"/>
      <c r="RJY4" s="46"/>
      <c r="RJZ4" s="46"/>
      <c r="RKA4" s="46"/>
      <c r="RKB4" s="46"/>
      <c r="RKC4" s="46"/>
      <c r="RKD4" s="46"/>
      <c r="RKE4" s="46"/>
      <c r="RKF4" s="46"/>
      <c r="RKG4" s="46"/>
      <c r="RKH4" s="46"/>
      <c r="RKI4" s="46"/>
      <c r="RKJ4" s="46"/>
      <c r="RKK4" s="46"/>
      <c r="RKL4" s="46"/>
      <c r="RKM4" s="46"/>
      <c r="RKN4" s="46"/>
      <c r="RKO4" s="46"/>
      <c r="RKP4" s="46"/>
      <c r="RKQ4" s="46"/>
      <c r="RKR4" s="46"/>
      <c r="RKS4" s="46"/>
      <c r="RKT4" s="46"/>
      <c r="RKU4" s="46"/>
      <c r="RKV4" s="46"/>
      <c r="RKW4" s="46"/>
      <c r="RKX4" s="46"/>
      <c r="RKY4" s="46"/>
      <c r="RKZ4" s="46"/>
      <c r="RLA4" s="46"/>
      <c r="RLB4" s="46"/>
      <c r="RLC4" s="46"/>
      <c r="RLD4" s="46"/>
      <c r="RLE4" s="46"/>
      <c r="RLF4" s="46"/>
      <c r="RLG4" s="46"/>
      <c r="RLH4" s="46"/>
      <c r="RLI4" s="46"/>
      <c r="RLJ4" s="46"/>
      <c r="RLK4" s="46"/>
      <c r="RLL4" s="46"/>
      <c r="RLM4" s="46"/>
      <c r="RLN4" s="46"/>
      <c r="RLO4" s="46"/>
      <c r="RLP4" s="46"/>
      <c r="RLQ4" s="46"/>
      <c r="RLR4" s="46"/>
      <c r="RLS4" s="46"/>
      <c r="RLT4" s="46"/>
      <c r="RLU4" s="46"/>
      <c r="RLV4" s="46"/>
      <c r="RLW4" s="46"/>
      <c r="RLX4" s="46"/>
      <c r="RLY4" s="46"/>
      <c r="RLZ4" s="46"/>
      <c r="RMA4" s="46"/>
      <c r="RMB4" s="46"/>
      <c r="RMC4" s="46"/>
      <c r="RMD4" s="46"/>
      <c r="RME4" s="46"/>
      <c r="RMF4" s="46"/>
      <c r="RMG4" s="46"/>
      <c r="RMH4" s="46"/>
      <c r="RMI4" s="46"/>
      <c r="RMJ4" s="46"/>
      <c r="RMK4" s="46"/>
      <c r="RML4" s="46"/>
      <c r="RMM4" s="46"/>
      <c r="RMN4" s="46"/>
      <c r="RMO4" s="46"/>
      <c r="RMP4" s="46"/>
      <c r="RMQ4" s="46"/>
      <c r="RMR4" s="46"/>
      <c r="RMS4" s="46"/>
      <c r="RMT4" s="46"/>
      <c r="RMU4" s="46"/>
      <c r="RMV4" s="46"/>
      <c r="RMW4" s="46"/>
      <c r="RMX4" s="46"/>
      <c r="RMY4" s="46"/>
      <c r="RMZ4" s="46"/>
      <c r="RNA4" s="46"/>
      <c r="RNB4" s="46"/>
      <c r="RNC4" s="46"/>
      <c r="RND4" s="46"/>
      <c r="RNE4" s="46"/>
      <c r="RNF4" s="46"/>
      <c r="RNG4" s="46"/>
      <c r="RNH4" s="46"/>
      <c r="RNI4" s="46"/>
      <c r="RNJ4" s="46"/>
      <c r="RNK4" s="46"/>
      <c r="RNL4" s="46"/>
      <c r="RNM4" s="46"/>
      <c r="RNN4" s="46"/>
      <c r="RNO4" s="46"/>
      <c r="RNP4" s="46"/>
      <c r="RNQ4" s="46"/>
      <c r="RNR4" s="46"/>
      <c r="RNS4" s="46"/>
      <c r="RNT4" s="46"/>
      <c r="RNU4" s="46"/>
      <c r="RNV4" s="46"/>
      <c r="RNW4" s="46"/>
      <c r="RNX4" s="46"/>
      <c r="RNY4" s="46"/>
      <c r="RNZ4" s="46"/>
      <c r="ROA4" s="46"/>
      <c r="ROB4" s="46"/>
      <c r="ROC4" s="46"/>
      <c r="ROD4" s="46"/>
      <c r="ROE4" s="46"/>
      <c r="ROF4" s="46"/>
      <c r="ROG4" s="46"/>
      <c r="ROH4" s="46"/>
      <c r="ROI4" s="46"/>
      <c r="ROJ4" s="46"/>
      <c r="ROK4" s="46"/>
      <c r="ROL4" s="46"/>
      <c r="ROM4" s="46"/>
      <c r="RON4" s="46"/>
      <c r="ROO4" s="46"/>
      <c r="ROP4" s="46"/>
      <c r="ROQ4" s="46"/>
      <c r="ROR4" s="46"/>
      <c r="ROS4" s="46"/>
      <c r="ROT4" s="46"/>
      <c r="ROU4" s="46"/>
      <c r="ROV4" s="46"/>
      <c r="ROW4" s="46"/>
      <c r="ROX4" s="46"/>
      <c r="ROY4" s="46"/>
      <c r="ROZ4" s="46"/>
      <c r="RPA4" s="46"/>
      <c r="RPB4" s="46"/>
      <c r="RPC4" s="46"/>
      <c r="RPD4" s="46"/>
      <c r="RPE4" s="46"/>
      <c r="RPF4" s="46"/>
      <c r="RPG4" s="46"/>
      <c r="RPH4" s="46"/>
      <c r="RPI4" s="46"/>
      <c r="RPJ4" s="46"/>
      <c r="RPK4" s="46"/>
      <c r="RPL4" s="46"/>
      <c r="RPM4" s="46"/>
      <c r="RPN4" s="46"/>
      <c r="RPO4" s="46"/>
      <c r="RPP4" s="46"/>
      <c r="RPQ4" s="46"/>
      <c r="RPR4" s="46"/>
      <c r="RPS4" s="46"/>
      <c r="RPT4" s="46"/>
      <c r="RPU4" s="46"/>
      <c r="RPV4" s="46"/>
      <c r="RPW4" s="46"/>
      <c r="RPX4" s="46"/>
      <c r="RPY4" s="46"/>
      <c r="RPZ4" s="46"/>
      <c r="RQA4" s="46"/>
      <c r="RQB4" s="46"/>
      <c r="RQC4" s="46"/>
      <c r="RQD4" s="46"/>
      <c r="RQE4" s="46"/>
      <c r="RQF4" s="46"/>
      <c r="RQG4" s="46"/>
      <c r="RQH4" s="46"/>
      <c r="RQI4" s="46"/>
      <c r="RQJ4" s="46"/>
      <c r="RQK4" s="46"/>
      <c r="RQL4" s="46"/>
      <c r="RQM4" s="46"/>
      <c r="RQN4" s="46"/>
      <c r="RQO4" s="46"/>
      <c r="RQP4" s="46"/>
      <c r="RQQ4" s="46"/>
      <c r="RQR4" s="46"/>
      <c r="RQS4" s="46"/>
      <c r="RQT4" s="46"/>
      <c r="RQU4" s="46"/>
      <c r="RQV4" s="46"/>
      <c r="RQW4" s="46"/>
      <c r="RQX4" s="46"/>
      <c r="RQY4" s="46"/>
      <c r="RQZ4" s="46"/>
      <c r="RRA4" s="46"/>
      <c r="RRB4" s="46"/>
      <c r="RRC4" s="46"/>
      <c r="RRD4" s="46"/>
      <c r="RRE4" s="46"/>
      <c r="RRF4" s="46"/>
      <c r="RRG4" s="46"/>
      <c r="RRH4" s="46"/>
      <c r="RRI4" s="46"/>
      <c r="RRJ4" s="46"/>
      <c r="RRK4" s="46"/>
      <c r="RRL4" s="46"/>
      <c r="RRM4" s="46"/>
      <c r="RRN4" s="46"/>
      <c r="RRO4" s="46"/>
      <c r="RRP4" s="46"/>
      <c r="RRQ4" s="46"/>
      <c r="RRR4" s="46"/>
      <c r="RRS4" s="46"/>
      <c r="RRT4" s="46"/>
      <c r="RRU4" s="46"/>
      <c r="RRV4" s="46"/>
      <c r="RRW4" s="46"/>
      <c r="RRX4" s="46"/>
      <c r="RRY4" s="46"/>
      <c r="RRZ4" s="46"/>
      <c r="RSA4" s="46"/>
      <c r="RSB4" s="46"/>
      <c r="RSC4" s="46"/>
      <c r="RSD4" s="46"/>
      <c r="RSE4" s="46"/>
      <c r="RSF4" s="46"/>
      <c r="RSG4" s="46"/>
      <c r="RSH4" s="46"/>
      <c r="RSI4" s="46"/>
      <c r="RSJ4" s="46"/>
      <c r="RSK4" s="46"/>
      <c r="RSL4" s="46"/>
      <c r="RSM4" s="46"/>
      <c r="RSN4" s="46"/>
      <c r="RSO4" s="46"/>
      <c r="RSP4" s="46"/>
      <c r="RSQ4" s="46"/>
      <c r="RSR4" s="46"/>
      <c r="RSS4" s="46"/>
      <c r="RST4" s="46"/>
      <c r="RSU4" s="46"/>
      <c r="RSV4" s="46"/>
      <c r="RSW4" s="46"/>
      <c r="RSX4" s="46"/>
      <c r="RSY4" s="46"/>
      <c r="RSZ4" s="46"/>
      <c r="RTA4" s="46"/>
      <c r="RTB4" s="46"/>
      <c r="RTC4" s="46"/>
      <c r="RTD4" s="46"/>
      <c r="RTE4" s="46"/>
      <c r="RTF4" s="46"/>
      <c r="RTG4" s="46"/>
      <c r="RTH4" s="46"/>
      <c r="RTI4" s="46"/>
      <c r="RTJ4" s="46"/>
      <c r="RTK4" s="46"/>
      <c r="RTL4" s="46"/>
      <c r="RTM4" s="46"/>
      <c r="RTN4" s="46"/>
      <c r="RTO4" s="46"/>
      <c r="RTP4" s="46"/>
      <c r="RTQ4" s="46"/>
      <c r="RTR4" s="46"/>
      <c r="RTS4" s="46"/>
      <c r="RTT4" s="46"/>
      <c r="RTU4" s="46"/>
      <c r="RTV4" s="46"/>
      <c r="RTW4" s="46"/>
      <c r="RTX4" s="46"/>
      <c r="RTY4" s="46"/>
      <c r="RTZ4" s="46"/>
      <c r="RUA4" s="46"/>
      <c r="RUB4" s="46"/>
      <c r="RUC4" s="46"/>
      <c r="RUD4" s="46"/>
      <c r="RUE4" s="46"/>
      <c r="RUF4" s="46"/>
      <c r="RUG4" s="46"/>
      <c r="RUH4" s="46"/>
      <c r="RUI4" s="46"/>
      <c r="RUJ4" s="46"/>
      <c r="RUK4" s="46"/>
      <c r="RUL4" s="46"/>
      <c r="RUM4" s="46"/>
      <c r="RUN4" s="46"/>
      <c r="RUO4" s="46"/>
      <c r="RUP4" s="46"/>
      <c r="RUQ4" s="46"/>
      <c r="RUR4" s="46"/>
      <c r="RUS4" s="46"/>
      <c r="RUT4" s="46"/>
      <c r="RUU4" s="46"/>
      <c r="RUV4" s="46"/>
      <c r="RUW4" s="46"/>
      <c r="RUX4" s="46"/>
      <c r="RUY4" s="46"/>
      <c r="RUZ4" s="46"/>
      <c r="RVA4" s="46"/>
      <c r="RVB4" s="46"/>
      <c r="RVC4" s="46"/>
      <c r="RVD4" s="46"/>
      <c r="RVE4" s="46"/>
      <c r="RVF4" s="46"/>
      <c r="RVG4" s="46"/>
      <c r="RVH4" s="46"/>
      <c r="RVI4" s="46"/>
      <c r="RVJ4" s="46"/>
      <c r="RVK4" s="46"/>
      <c r="RVL4" s="46"/>
      <c r="RVM4" s="46"/>
      <c r="RVN4" s="46"/>
      <c r="RVO4" s="46"/>
      <c r="RVP4" s="46"/>
      <c r="RVQ4" s="46"/>
      <c r="RVR4" s="46"/>
      <c r="RVS4" s="46"/>
      <c r="RVT4" s="46"/>
      <c r="RVU4" s="46"/>
      <c r="RVV4" s="46"/>
      <c r="RVW4" s="46"/>
      <c r="RVX4" s="46"/>
      <c r="RVY4" s="46"/>
      <c r="RVZ4" s="46"/>
      <c r="RWA4" s="46"/>
      <c r="RWB4" s="46"/>
      <c r="RWC4" s="46"/>
      <c r="RWD4" s="46"/>
      <c r="RWE4" s="46"/>
      <c r="RWF4" s="46"/>
      <c r="RWG4" s="46"/>
      <c r="RWH4" s="46"/>
      <c r="RWI4" s="46"/>
      <c r="RWJ4" s="46"/>
      <c r="RWK4" s="46"/>
      <c r="RWL4" s="46"/>
      <c r="RWM4" s="46"/>
      <c r="RWN4" s="46"/>
      <c r="RWO4" s="46"/>
      <c r="RWP4" s="46"/>
      <c r="RWQ4" s="46"/>
      <c r="RWR4" s="46"/>
      <c r="RWS4" s="46"/>
      <c r="RWT4" s="46"/>
      <c r="RWU4" s="46"/>
      <c r="RWV4" s="46"/>
      <c r="RWW4" s="46"/>
      <c r="RWX4" s="46"/>
      <c r="RWY4" s="46"/>
      <c r="RWZ4" s="46"/>
      <c r="RXA4" s="46"/>
      <c r="RXB4" s="46"/>
      <c r="RXC4" s="46"/>
      <c r="RXD4" s="46"/>
      <c r="RXE4" s="46"/>
      <c r="RXF4" s="46"/>
      <c r="RXG4" s="46"/>
      <c r="RXH4" s="46"/>
      <c r="RXI4" s="46"/>
      <c r="RXJ4" s="46"/>
      <c r="RXK4" s="46"/>
      <c r="RXL4" s="46"/>
      <c r="RXM4" s="46"/>
      <c r="RXN4" s="46"/>
      <c r="RXO4" s="46"/>
      <c r="RXP4" s="46"/>
      <c r="RXQ4" s="46"/>
      <c r="RXR4" s="46"/>
      <c r="RXS4" s="46"/>
      <c r="RXT4" s="46"/>
      <c r="RXU4" s="46"/>
      <c r="RXV4" s="46"/>
      <c r="RXW4" s="46"/>
      <c r="RXX4" s="46"/>
      <c r="RXY4" s="46"/>
      <c r="RXZ4" s="46"/>
      <c r="RYA4" s="46"/>
      <c r="RYB4" s="46"/>
      <c r="RYC4" s="46"/>
      <c r="RYD4" s="46"/>
      <c r="RYE4" s="46"/>
      <c r="RYF4" s="46"/>
      <c r="RYG4" s="46"/>
      <c r="RYH4" s="46"/>
      <c r="RYI4" s="46"/>
      <c r="RYJ4" s="46"/>
      <c r="RYK4" s="46"/>
      <c r="RYL4" s="46"/>
      <c r="RYM4" s="46"/>
      <c r="RYN4" s="46"/>
      <c r="RYO4" s="46"/>
      <c r="RYP4" s="46"/>
      <c r="RYQ4" s="46"/>
      <c r="RYR4" s="46"/>
      <c r="RYS4" s="46"/>
      <c r="RYT4" s="46"/>
      <c r="RYU4" s="46"/>
      <c r="RYV4" s="46"/>
      <c r="RYW4" s="46"/>
      <c r="RYX4" s="46"/>
      <c r="RYY4" s="46"/>
      <c r="RYZ4" s="46"/>
      <c r="RZA4" s="46"/>
      <c r="RZB4" s="46"/>
      <c r="RZC4" s="46"/>
      <c r="RZD4" s="46"/>
      <c r="RZE4" s="46"/>
      <c r="RZF4" s="46"/>
      <c r="RZG4" s="46"/>
      <c r="RZH4" s="46"/>
      <c r="RZI4" s="46"/>
      <c r="RZJ4" s="46"/>
      <c r="RZK4" s="46"/>
      <c r="RZL4" s="46"/>
      <c r="RZM4" s="46"/>
      <c r="RZN4" s="46"/>
      <c r="RZO4" s="46"/>
      <c r="RZP4" s="46"/>
      <c r="RZQ4" s="46"/>
      <c r="RZR4" s="46"/>
      <c r="RZS4" s="46"/>
      <c r="RZT4" s="46"/>
      <c r="RZU4" s="46"/>
      <c r="RZV4" s="46"/>
      <c r="RZW4" s="46"/>
      <c r="RZX4" s="46"/>
      <c r="RZY4" s="46"/>
      <c r="RZZ4" s="46"/>
      <c r="SAA4" s="46"/>
      <c r="SAB4" s="46"/>
      <c r="SAC4" s="46"/>
      <c r="SAD4" s="46"/>
      <c r="SAE4" s="46"/>
      <c r="SAF4" s="46"/>
      <c r="SAG4" s="46"/>
      <c r="SAH4" s="46"/>
      <c r="SAI4" s="46"/>
      <c r="SAJ4" s="46"/>
      <c r="SAK4" s="46"/>
      <c r="SAL4" s="46"/>
      <c r="SAM4" s="46"/>
      <c r="SAN4" s="46"/>
      <c r="SAO4" s="46"/>
      <c r="SAP4" s="46"/>
      <c r="SAQ4" s="46"/>
      <c r="SAR4" s="46"/>
      <c r="SAS4" s="46"/>
      <c r="SAT4" s="46"/>
      <c r="SAU4" s="46"/>
      <c r="SAV4" s="46"/>
      <c r="SAW4" s="46"/>
      <c r="SAX4" s="46"/>
      <c r="SAY4" s="46"/>
      <c r="SAZ4" s="46"/>
      <c r="SBA4" s="46"/>
      <c r="SBB4" s="46"/>
      <c r="SBC4" s="46"/>
      <c r="SBD4" s="46"/>
      <c r="SBE4" s="46"/>
      <c r="SBF4" s="46"/>
      <c r="SBG4" s="46"/>
      <c r="SBH4" s="46"/>
      <c r="SBI4" s="46"/>
      <c r="SBJ4" s="46"/>
      <c r="SBK4" s="46"/>
      <c r="SBL4" s="46"/>
      <c r="SBM4" s="46"/>
      <c r="SBN4" s="46"/>
      <c r="SBO4" s="46"/>
      <c r="SBP4" s="46"/>
      <c r="SBQ4" s="46"/>
      <c r="SBR4" s="46"/>
      <c r="SBS4" s="46"/>
      <c r="SBT4" s="46"/>
      <c r="SBU4" s="46"/>
      <c r="SBV4" s="46"/>
      <c r="SBW4" s="46"/>
      <c r="SBX4" s="46"/>
      <c r="SBY4" s="46"/>
      <c r="SBZ4" s="46"/>
      <c r="SCA4" s="46"/>
      <c r="SCB4" s="46"/>
      <c r="SCC4" s="46"/>
      <c r="SCD4" s="46"/>
      <c r="SCE4" s="46"/>
      <c r="SCF4" s="46"/>
      <c r="SCG4" s="46"/>
      <c r="SCH4" s="46"/>
      <c r="SCI4" s="46"/>
      <c r="SCJ4" s="46"/>
      <c r="SCK4" s="46"/>
      <c r="SCL4" s="46"/>
      <c r="SCM4" s="46"/>
      <c r="SCN4" s="46"/>
      <c r="SCO4" s="46"/>
      <c r="SCP4" s="46"/>
      <c r="SCQ4" s="46"/>
      <c r="SCR4" s="46"/>
      <c r="SCS4" s="46"/>
      <c r="SCT4" s="46"/>
      <c r="SCU4" s="46"/>
      <c r="SCV4" s="46"/>
      <c r="SCW4" s="46"/>
      <c r="SCX4" s="46"/>
      <c r="SCY4" s="46"/>
      <c r="SCZ4" s="46"/>
      <c r="SDA4" s="46"/>
      <c r="SDB4" s="46"/>
      <c r="SDC4" s="46"/>
      <c r="SDD4" s="46"/>
      <c r="SDE4" s="46"/>
      <c r="SDF4" s="46"/>
      <c r="SDG4" s="46"/>
      <c r="SDH4" s="46"/>
      <c r="SDI4" s="46"/>
      <c r="SDJ4" s="46"/>
      <c r="SDK4" s="46"/>
      <c r="SDL4" s="46"/>
      <c r="SDM4" s="46"/>
      <c r="SDN4" s="46"/>
      <c r="SDO4" s="46"/>
      <c r="SDP4" s="46"/>
      <c r="SDQ4" s="46"/>
      <c r="SDR4" s="46"/>
      <c r="SDS4" s="46"/>
      <c r="SDT4" s="46"/>
      <c r="SDU4" s="46"/>
      <c r="SDV4" s="46"/>
      <c r="SDW4" s="46"/>
      <c r="SDX4" s="46"/>
      <c r="SDY4" s="46"/>
      <c r="SDZ4" s="46"/>
      <c r="SEA4" s="46"/>
      <c r="SEB4" s="46"/>
      <c r="SEC4" s="46"/>
      <c r="SED4" s="46"/>
      <c r="SEE4" s="46"/>
      <c r="SEF4" s="46"/>
      <c r="SEG4" s="46"/>
      <c r="SEH4" s="46"/>
      <c r="SEI4" s="46"/>
      <c r="SEJ4" s="46"/>
      <c r="SEK4" s="46"/>
      <c r="SEL4" s="46"/>
      <c r="SEM4" s="46"/>
      <c r="SEN4" s="46"/>
      <c r="SEO4" s="46"/>
      <c r="SEP4" s="46"/>
      <c r="SEQ4" s="46"/>
      <c r="SER4" s="46"/>
      <c r="SES4" s="46"/>
      <c r="SET4" s="46"/>
      <c r="SEU4" s="46"/>
      <c r="SEV4" s="46"/>
      <c r="SEW4" s="46"/>
      <c r="SEX4" s="46"/>
      <c r="SEY4" s="46"/>
      <c r="SEZ4" s="46"/>
      <c r="SFA4" s="46"/>
      <c r="SFB4" s="46"/>
      <c r="SFC4" s="46"/>
      <c r="SFD4" s="46"/>
      <c r="SFE4" s="46"/>
      <c r="SFF4" s="46"/>
      <c r="SFG4" s="46"/>
      <c r="SFH4" s="46"/>
      <c r="SFI4" s="46"/>
      <c r="SFJ4" s="46"/>
      <c r="SFK4" s="46"/>
      <c r="SFL4" s="46"/>
      <c r="SFM4" s="46"/>
      <c r="SFN4" s="46"/>
      <c r="SFO4" s="46"/>
      <c r="SFP4" s="46"/>
      <c r="SFQ4" s="46"/>
      <c r="SFR4" s="46"/>
      <c r="SFS4" s="46"/>
      <c r="SFT4" s="46"/>
      <c r="SFU4" s="46"/>
      <c r="SFV4" s="46"/>
      <c r="SFW4" s="46"/>
      <c r="SFX4" s="46"/>
      <c r="SFY4" s="46"/>
      <c r="SFZ4" s="46"/>
      <c r="SGA4" s="46"/>
      <c r="SGB4" s="46"/>
      <c r="SGC4" s="46"/>
      <c r="SGD4" s="46"/>
      <c r="SGE4" s="46"/>
      <c r="SGF4" s="46"/>
      <c r="SGG4" s="46"/>
      <c r="SGH4" s="46"/>
      <c r="SGI4" s="46"/>
      <c r="SGJ4" s="46"/>
      <c r="SGK4" s="46"/>
      <c r="SGL4" s="46"/>
      <c r="SGM4" s="46"/>
      <c r="SGN4" s="46"/>
      <c r="SGO4" s="46"/>
      <c r="SGP4" s="46"/>
      <c r="SGQ4" s="46"/>
      <c r="SGR4" s="46"/>
      <c r="SGS4" s="46"/>
      <c r="SGT4" s="46"/>
      <c r="SGU4" s="46"/>
      <c r="SGV4" s="46"/>
      <c r="SGW4" s="46"/>
      <c r="SGX4" s="46"/>
      <c r="SGY4" s="46"/>
      <c r="SGZ4" s="46"/>
      <c r="SHA4" s="46"/>
      <c r="SHB4" s="46"/>
      <c r="SHC4" s="46"/>
      <c r="SHD4" s="46"/>
      <c r="SHE4" s="46"/>
      <c r="SHF4" s="46"/>
      <c r="SHG4" s="46"/>
      <c r="SHH4" s="46"/>
      <c r="SHI4" s="46"/>
      <c r="SHJ4" s="46"/>
      <c r="SHK4" s="46"/>
      <c r="SHL4" s="46"/>
      <c r="SHM4" s="46"/>
      <c r="SHN4" s="46"/>
      <c r="SHO4" s="46"/>
      <c r="SHP4" s="46"/>
      <c r="SHQ4" s="46"/>
      <c r="SHR4" s="46"/>
      <c r="SHS4" s="46"/>
      <c r="SHT4" s="46"/>
      <c r="SHU4" s="46"/>
      <c r="SHV4" s="46"/>
      <c r="SHW4" s="46"/>
      <c r="SHX4" s="46"/>
      <c r="SHY4" s="46"/>
      <c r="SHZ4" s="46"/>
      <c r="SIA4" s="46"/>
      <c r="SIB4" s="46"/>
      <c r="SIC4" s="46"/>
      <c r="SID4" s="46"/>
      <c r="SIE4" s="46"/>
      <c r="SIF4" s="46"/>
      <c r="SIG4" s="46"/>
      <c r="SIH4" s="46"/>
      <c r="SII4" s="46"/>
      <c r="SIJ4" s="46"/>
      <c r="SIK4" s="46"/>
      <c r="SIL4" s="46"/>
      <c r="SIM4" s="46"/>
      <c r="SIN4" s="46"/>
      <c r="SIO4" s="46"/>
      <c r="SIP4" s="46"/>
      <c r="SIQ4" s="46"/>
      <c r="SIR4" s="46"/>
      <c r="SIS4" s="46"/>
      <c r="SIT4" s="46"/>
      <c r="SIU4" s="46"/>
      <c r="SIV4" s="46"/>
      <c r="SIW4" s="46"/>
      <c r="SIX4" s="46"/>
      <c r="SIY4" s="46"/>
      <c r="SIZ4" s="46"/>
      <c r="SJA4" s="46"/>
      <c r="SJB4" s="46"/>
      <c r="SJC4" s="46"/>
      <c r="SJD4" s="46"/>
      <c r="SJE4" s="46"/>
      <c r="SJF4" s="46"/>
      <c r="SJG4" s="46"/>
      <c r="SJH4" s="46"/>
      <c r="SJI4" s="46"/>
      <c r="SJJ4" s="46"/>
      <c r="SJK4" s="46"/>
      <c r="SJL4" s="46"/>
      <c r="SJM4" s="46"/>
      <c r="SJN4" s="46"/>
      <c r="SJO4" s="46"/>
      <c r="SJP4" s="46"/>
      <c r="SJQ4" s="46"/>
      <c r="SJR4" s="46"/>
      <c r="SJS4" s="46"/>
      <c r="SJT4" s="46"/>
      <c r="SJU4" s="46"/>
      <c r="SJV4" s="46"/>
      <c r="SJW4" s="46"/>
      <c r="SJX4" s="46"/>
      <c r="SJY4" s="46"/>
      <c r="SJZ4" s="46"/>
      <c r="SKA4" s="46"/>
      <c r="SKB4" s="46"/>
      <c r="SKC4" s="46"/>
      <c r="SKD4" s="46"/>
      <c r="SKE4" s="46"/>
      <c r="SKF4" s="46"/>
      <c r="SKG4" s="46"/>
      <c r="SKH4" s="46"/>
      <c r="SKI4" s="46"/>
      <c r="SKJ4" s="46"/>
      <c r="SKK4" s="46"/>
      <c r="SKL4" s="46"/>
      <c r="SKM4" s="46"/>
      <c r="SKN4" s="46"/>
      <c r="SKO4" s="46"/>
      <c r="SKP4" s="46"/>
      <c r="SKQ4" s="46"/>
      <c r="SKR4" s="46"/>
      <c r="SKS4" s="46"/>
      <c r="SKT4" s="46"/>
      <c r="SKU4" s="46"/>
      <c r="SKV4" s="46"/>
      <c r="SKW4" s="46"/>
      <c r="SKX4" s="46"/>
      <c r="SKY4" s="46"/>
      <c r="SKZ4" s="46"/>
      <c r="SLA4" s="46"/>
      <c r="SLB4" s="46"/>
      <c r="SLC4" s="46"/>
      <c r="SLD4" s="46"/>
      <c r="SLE4" s="46"/>
      <c r="SLF4" s="46"/>
      <c r="SLG4" s="46"/>
      <c r="SLH4" s="46"/>
      <c r="SLI4" s="46"/>
      <c r="SLJ4" s="46"/>
      <c r="SLK4" s="46"/>
      <c r="SLL4" s="46"/>
      <c r="SLM4" s="46"/>
      <c r="SLN4" s="46"/>
      <c r="SLO4" s="46"/>
      <c r="SLP4" s="46"/>
      <c r="SLQ4" s="46"/>
      <c r="SLR4" s="46"/>
      <c r="SLS4" s="46"/>
      <c r="SLT4" s="46"/>
      <c r="SLU4" s="46"/>
      <c r="SLV4" s="46"/>
      <c r="SLW4" s="46"/>
      <c r="SLX4" s="46"/>
      <c r="SLY4" s="46"/>
      <c r="SLZ4" s="46"/>
      <c r="SMA4" s="46"/>
      <c r="SMB4" s="46"/>
      <c r="SMC4" s="46"/>
      <c r="SMD4" s="46"/>
      <c r="SME4" s="46"/>
      <c r="SMF4" s="46"/>
      <c r="SMG4" s="46"/>
      <c r="SMH4" s="46"/>
      <c r="SMI4" s="46"/>
      <c r="SMJ4" s="46"/>
      <c r="SMK4" s="46"/>
      <c r="SML4" s="46"/>
      <c r="SMM4" s="46"/>
      <c r="SMN4" s="46"/>
      <c r="SMO4" s="46"/>
      <c r="SMP4" s="46"/>
      <c r="SMQ4" s="46"/>
      <c r="SMR4" s="46"/>
      <c r="SMS4" s="46"/>
      <c r="SMT4" s="46"/>
      <c r="SMU4" s="46"/>
      <c r="SMV4" s="46"/>
      <c r="SMW4" s="46"/>
      <c r="SMX4" s="46"/>
      <c r="SMY4" s="46"/>
      <c r="SMZ4" s="46"/>
      <c r="SNA4" s="46"/>
      <c r="SNB4" s="46"/>
      <c r="SNC4" s="46"/>
      <c r="SND4" s="46"/>
      <c r="SNE4" s="46"/>
      <c r="SNF4" s="46"/>
      <c r="SNG4" s="46"/>
      <c r="SNH4" s="46"/>
      <c r="SNI4" s="46"/>
      <c r="SNJ4" s="46"/>
      <c r="SNK4" s="46"/>
      <c r="SNL4" s="46"/>
      <c r="SNM4" s="46"/>
      <c r="SNN4" s="46"/>
      <c r="SNO4" s="46"/>
      <c r="SNP4" s="46"/>
      <c r="SNQ4" s="46"/>
      <c r="SNR4" s="46"/>
      <c r="SNS4" s="46"/>
      <c r="SNT4" s="46"/>
      <c r="SNU4" s="46"/>
      <c r="SNV4" s="46"/>
      <c r="SNW4" s="46"/>
      <c r="SNX4" s="46"/>
      <c r="SNY4" s="46"/>
      <c r="SNZ4" s="46"/>
      <c r="SOA4" s="46"/>
      <c r="SOB4" s="46"/>
      <c r="SOC4" s="46"/>
      <c r="SOD4" s="46"/>
      <c r="SOE4" s="46"/>
      <c r="SOF4" s="46"/>
      <c r="SOG4" s="46"/>
      <c r="SOH4" s="46"/>
      <c r="SOI4" s="46"/>
      <c r="SOJ4" s="46"/>
      <c r="SOK4" s="46"/>
      <c r="SOL4" s="46"/>
      <c r="SOM4" s="46"/>
      <c r="SON4" s="46"/>
      <c r="SOO4" s="46"/>
      <c r="SOP4" s="46"/>
      <c r="SOQ4" s="46"/>
      <c r="SOR4" s="46"/>
      <c r="SOS4" s="46"/>
      <c r="SOT4" s="46"/>
      <c r="SOU4" s="46"/>
      <c r="SOV4" s="46"/>
      <c r="SOW4" s="46"/>
      <c r="SOX4" s="46"/>
      <c r="SOY4" s="46"/>
      <c r="SOZ4" s="46"/>
      <c r="SPA4" s="46"/>
      <c r="SPB4" s="46"/>
      <c r="SPC4" s="46"/>
      <c r="SPD4" s="46"/>
      <c r="SPE4" s="46"/>
      <c r="SPF4" s="46"/>
      <c r="SPG4" s="46"/>
      <c r="SPH4" s="46"/>
      <c r="SPI4" s="46"/>
      <c r="SPJ4" s="46"/>
      <c r="SPK4" s="46"/>
      <c r="SPL4" s="46"/>
      <c r="SPM4" s="46"/>
      <c r="SPN4" s="46"/>
      <c r="SPO4" s="46"/>
      <c r="SPP4" s="46"/>
      <c r="SPQ4" s="46"/>
      <c r="SPR4" s="46"/>
      <c r="SPS4" s="46"/>
      <c r="SPT4" s="46"/>
      <c r="SPU4" s="46"/>
      <c r="SPV4" s="46"/>
      <c r="SPW4" s="46"/>
      <c r="SPX4" s="46"/>
      <c r="SPY4" s="46"/>
      <c r="SPZ4" s="46"/>
      <c r="SQA4" s="46"/>
      <c r="SQB4" s="46"/>
      <c r="SQC4" s="46"/>
      <c r="SQD4" s="46"/>
      <c r="SQE4" s="46"/>
      <c r="SQF4" s="46"/>
      <c r="SQG4" s="46"/>
      <c r="SQH4" s="46"/>
      <c r="SQI4" s="46"/>
      <c r="SQJ4" s="46"/>
      <c r="SQK4" s="46"/>
      <c r="SQL4" s="46"/>
      <c r="SQM4" s="46"/>
      <c r="SQN4" s="46"/>
      <c r="SQO4" s="46"/>
      <c r="SQP4" s="46"/>
      <c r="SQQ4" s="46"/>
      <c r="SQR4" s="46"/>
      <c r="SQS4" s="46"/>
      <c r="SQT4" s="46"/>
      <c r="SQU4" s="46"/>
      <c r="SQV4" s="46"/>
      <c r="SQW4" s="46"/>
      <c r="SQX4" s="46"/>
      <c r="SQY4" s="46"/>
      <c r="SQZ4" s="46"/>
      <c r="SRA4" s="46"/>
      <c r="SRB4" s="46"/>
      <c r="SRC4" s="46"/>
      <c r="SRD4" s="46"/>
      <c r="SRE4" s="46"/>
      <c r="SRF4" s="46"/>
      <c r="SRG4" s="46"/>
      <c r="SRH4" s="46"/>
      <c r="SRI4" s="46"/>
      <c r="SRJ4" s="46"/>
      <c r="SRK4" s="46"/>
      <c r="SRL4" s="46"/>
      <c r="SRM4" s="46"/>
      <c r="SRN4" s="46"/>
      <c r="SRO4" s="46"/>
      <c r="SRP4" s="46"/>
      <c r="SRQ4" s="46"/>
      <c r="SRR4" s="46"/>
      <c r="SRS4" s="46"/>
      <c r="SRT4" s="46"/>
      <c r="SRU4" s="46"/>
      <c r="SRV4" s="46"/>
      <c r="SRW4" s="46"/>
      <c r="SRX4" s="46"/>
      <c r="SRY4" s="46"/>
      <c r="SRZ4" s="46"/>
      <c r="SSA4" s="46"/>
      <c r="SSB4" s="46"/>
      <c r="SSC4" s="46"/>
      <c r="SSD4" s="46"/>
      <c r="SSE4" s="46"/>
      <c r="SSF4" s="46"/>
      <c r="SSG4" s="46"/>
      <c r="SSH4" s="46"/>
      <c r="SSI4" s="46"/>
      <c r="SSJ4" s="46"/>
      <c r="SSK4" s="46"/>
      <c r="SSL4" s="46"/>
      <c r="SSM4" s="46"/>
      <c r="SSN4" s="46"/>
      <c r="SSO4" s="46"/>
      <c r="SSP4" s="46"/>
      <c r="SSQ4" s="46"/>
      <c r="SSR4" s="46"/>
      <c r="SSS4" s="46"/>
      <c r="SST4" s="46"/>
      <c r="SSU4" s="46"/>
      <c r="SSV4" s="46"/>
      <c r="SSW4" s="46"/>
      <c r="SSX4" s="46"/>
      <c r="SSY4" s="46"/>
      <c r="SSZ4" s="46"/>
      <c r="STA4" s="46"/>
      <c r="STB4" s="46"/>
      <c r="STC4" s="46"/>
      <c r="STD4" s="46"/>
      <c r="STE4" s="46"/>
      <c r="STF4" s="46"/>
      <c r="STG4" s="46"/>
      <c r="STH4" s="46"/>
      <c r="STI4" s="46"/>
      <c r="STJ4" s="46"/>
      <c r="STK4" s="46"/>
      <c r="STL4" s="46"/>
      <c r="STM4" s="46"/>
      <c r="STN4" s="46"/>
      <c r="STO4" s="46"/>
      <c r="STP4" s="46"/>
      <c r="STQ4" s="46"/>
      <c r="STR4" s="46"/>
      <c r="STS4" s="46"/>
      <c r="STT4" s="46"/>
      <c r="STU4" s="46"/>
      <c r="STV4" s="46"/>
      <c r="STW4" s="46"/>
      <c r="STX4" s="46"/>
      <c r="STY4" s="46"/>
      <c r="STZ4" s="46"/>
      <c r="SUA4" s="46"/>
      <c r="SUB4" s="46"/>
      <c r="SUC4" s="46"/>
      <c r="SUD4" s="46"/>
      <c r="SUE4" s="46"/>
      <c r="SUF4" s="46"/>
      <c r="SUG4" s="46"/>
      <c r="SUH4" s="46"/>
      <c r="SUI4" s="46"/>
      <c r="SUJ4" s="46"/>
      <c r="SUK4" s="46"/>
      <c r="SUL4" s="46"/>
      <c r="SUM4" s="46"/>
      <c r="SUN4" s="46"/>
      <c r="SUO4" s="46"/>
      <c r="SUP4" s="46"/>
      <c r="SUQ4" s="46"/>
      <c r="SUR4" s="46"/>
      <c r="SUS4" s="46"/>
      <c r="SUT4" s="46"/>
      <c r="SUU4" s="46"/>
      <c r="SUV4" s="46"/>
      <c r="SUW4" s="46"/>
      <c r="SUX4" s="46"/>
      <c r="SUY4" s="46"/>
      <c r="SUZ4" s="46"/>
      <c r="SVA4" s="46"/>
      <c r="SVB4" s="46"/>
      <c r="SVC4" s="46"/>
      <c r="SVD4" s="46"/>
      <c r="SVE4" s="46"/>
      <c r="SVF4" s="46"/>
      <c r="SVG4" s="46"/>
      <c r="SVH4" s="46"/>
      <c r="SVI4" s="46"/>
      <c r="SVJ4" s="46"/>
      <c r="SVK4" s="46"/>
      <c r="SVL4" s="46"/>
      <c r="SVM4" s="46"/>
      <c r="SVN4" s="46"/>
      <c r="SVO4" s="46"/>
      <c r="SVP4" s="46"/>
      <c r="SVQ4" s="46"/>
      <c r="SVR4" s="46"/>
      <c r="SVS4" s="46"/>
      <c r="SVT4" s="46"/>
      <c r="SVU4" s="46"/>
      <c r="SVV4" s="46"/>
      <c r="SVW4" s="46"/>
      <c r="SVX4" s="46"/>
      <c r="SVY4" s="46"/>
      <c r="SVZ4" s="46"/>
      <c r="SWA4" s="46"/>
      <c r="SWB4" s="46"/>
      <c r="SWC4" s="46"/>
      <c r="SWD4" s="46"/>
      <c r="SWE4" s="46"/>
      <c r="SWF4" s="46"/>
      <c r="SWG4" s="46"/>
      <c r="SWH4" s="46"/>
      <c r="SWI4" s="46"/>
      <c r="SWJ4" s="46"/>
      <c r="SWK4" s="46"/>
      <c r="SWL4" s="46"/>
      <c r="SWM4" s="46"/>
      <c r="SWN4" s="46"/>
      <c r="SWO4" s="46"/>
      <c r="SWP4" s="46"/>
      <c r="SWQ4" s="46"/>
      <c r="SWR4" s="46"/>
      <c r="SWS4" s="46"/>
      <c r="SWT4" s="46"/>
      <c r="SWU4" s="46"/>
      <c r="SWV4" s="46"/>
      <c r="SWW4" s="46"/>
      <c r="SWX4" s="46"/>
      <c r="SWY4" s="46"/>
      <c r="SWZ4" s="46"/>
      <c r="SXA4" s="46"/>
      <c r="SXB4" s="46"/>
      <c r="SXC4" s="46"/>
      <c r="SXD4" s="46"/>
      <c r="SXE4" s="46"/>
      <c r="SXF4" s="46"/>
      <c r="SXG4" s="46"/>
      <c r="SXH4" s="46"/>
      <c r="SXI4" s="46"/>
      <c r="SXJ4" s="46"/>
      <c r="SXK4" s="46"/>
      <c r="SXL4" s="46"/>
      <c r="SXM4" s="46"/>
      <c r="SXN4" s="46"/>
      <c r="SXO4" s="46"/>
      <c r="SXP4" s="46"/>
      <c r="SXQ4" s="46"/>
      <c r="SXR4" s="46"/>
      <c r="SXS4" s="46"/>
      <c r="SXT4" s="46"/>
      <c r="SXU4" s="46"/>
      <c r="SXV4" s="46"/>
      <c r="SXW4" s="46"/>
      <c r="SXX4" s="46"/>
      <c r="SXY4" s="46"/>
      <c r="SXZ4" s="46"/>
      <c r="SYA4" s="46"/>
      <c r="SYB4" s="46"/>
      <c r="SYC4" s="46"/>
      <c r="SYD4" s="46"/>
      <c r="SYE4" s="46"/>
      <c r="SYF4" s="46"/>
      <c r="SYG4" s="46"/>
      <c r="SYH4" s="46"/>
      <c r="SYI4" s="46"/>
      <c r="SYJ4" s="46"/>
      <c r="SYK4" s="46"/>
      <c r="SYL4" s="46"/>
      <c r="SYM4" s="46"/>
      <c r="SYN4" s="46"/>
      <c r="SYO4" s="46"/>
      <c r="SYP4" s="46"/>
      <c r="SYQ4" s="46"/>
      <c r="SYR4" s="46"/>
      <c r="SYS4" s="46"/>
      <c r="SYT4" s="46"/>
      <c r="SYU4" s="46"/>
      <c r="SYV4" s="46"/>
      <c r="SYW4" s="46"/>
      <c r="SYX4" s="46"/>
      <c r="SYY4" s="46"/>
      <c r="SYZ4" s="46"/>
      <c r="SZA4" s="46"/>
      <c r="SZB4" s="46"/>
      <c r="SZC4" s="46"/>
      <c r="SZD4" s="46"/>
      <c r="SZE4" s="46"/>
      <c r="SZF4" s="46"/>
      <c r="SZG4" s="46"/>
      <c r="SZH4" s="46"/>
      <c r="SZI4" s="46"/>
      <c r="SZJ4" s="46"/>
      <c r="SZK4" s="46"/>
      <c r="SZL4" s="46"/>
      <c r="SZM4" s="46"/>
      <c r="SZN4" s="46"/>
      <c r="SZO4" s="46"/>
      <c r="SZP4" s="46"/>
      <c r="SZQ4" s="46"/>
      <c r="SZR4" s="46"/>
      <c r="SZS4" s="46"/>
      <c r="SZT4" s="46"/>
      <c r="SZU4" s="46"/>
      <c r="SZV4" s="46"/>
      <c r="SZW4" s="46"/>
      <c r="SZX4" s="46"/>
      <c r="SZY4" s="46"/>
      <c r="SZZ4" s="46"/>
      <c r="TAA4" s="46"/>
      <c r="TAB4" s="46"/>
      <c r="TAC4" s="46"/>
      <c r="TAD4" s="46"/>
      <c r="TAE4" s="46"/>
      <c r="TAF4" s="46"/>
      <c r="TAG4" s="46"/>
      <c r="TAH4" s="46"/>
      <c r="TAI4" s="46"/>
      <c r="TAJ4" s="46"/>
      <c r="TAK4" s="46"/>
      <c r="TAL4" s="46"/>
      <c r="TAM4" s="46"/>
      <c r="TAN4" s="46"/>
      <c r="TAO4" s="46"/>
      <c r="TAP4" s="46"/>
      <c r="TAQ4" s="46"/>
      <c r="TAR4" s="46"/>
      <c r="TAS4" s="46"/>
      <c r="TAT4" s="46"/>
      <c r="TAU4" s="46"/>
      <c r="TAV4" s="46"/>
      <c r="TAW4" s="46"/>
      <c r="TAX4" s="46"/>
      <c r="TAY4" s="46"/>
      <c r="TAZ4" s="46"/>
      <c r="TBA4" s="46"/>
      <c r="TBB4" s="46"/>
      <c r="TBC4" s="46"/>
      <c r="TBD4" s="46"/>
      <c r="TBE4" s="46"/>
      <c r="TBF4" s="46"/>
      <c r="TBG4" s="46"/>
      <c r="TBH4" s="46"/>
      <c r="TBI4" s="46"/>
      <c r="TBJ4" s="46"/>
      <c r="TBK4" s="46"/>
      <c r="TBL4" s="46"/>
      <c r="TBM4" s="46"/>
      <c r="TBN4" s="46"/>
      <c r="TBO4" s="46"/>
      <c r="TBP4" s="46"/>
      <c r="TBQ4" s="46"/>
      <c r="TBR4" s="46"/>
      <c r="TBS4" s="46"/>
      <c r="TBT4" s="46"/>
      <c r="TBU4" s="46"/>
      <c r="TBV4" s="46"/>
      <c r="TBW4" s="46"/>
      <c r="TBX4" s="46"/>
      <c r="TBY4" s="46"/>
      <c r="TBZ4" s="46"/>
      <c r="TCA4" s="46"/>
      <c r="TCB4" s="46"/>
      <c r="TCC4" s="46"/>
      <c r="TCD4" s="46"/>
      <c r="TCE4" s="46"/>
      <c r="TCF4" s="46"/>
      <c r="TCG4" s="46"/>
      <c r="TCH4" s="46"/>
      <c r="TCI4" s="46"/>
      <c r="TCJ4" s="46"/>
      <c r="TCK4" s="46"/>
      <c r="TCL4" s="46"/>
      <c r="TCM4" s="46"/>
      <c r="TCN4" s="46"/>
      <c r="TCO4" s="46"/>
      <c r="TCP4" s="46"/>
      <c r="TCQ4" s="46"/>
      <c r="TCR4" s="46"/>
      <c r="TCS4" s="46"/>
      <c r="TCT4" s="46"/>
      <c r="TCU4" s="46"/>
      <c r="TCV4" s="46"/>
      <c r="TCW4" s="46"/>
      <c r="TCX4" s="46"/>
      <c r="TCY4" s="46"/>
      <c r="TCZ4" s="46"/>
      <c r="TDA4" s="46"/>
      <c r="TDB4" s="46"/>
      <c r="TDC4" s="46"/>
      <c r="TDD4" s="46"/>
      <c r="TDE4" s="46"/>
      <c r="TDF4" s="46"/>
      <c r="TDG4" s="46"/>
      <c r="TDH4" s="46"/>
      <c r="TDI4" s="46"/>
      <c r="TDJ4" s="46"/>
      <c r="TDK4" s="46"/>
      <c r="TDL4" s="46"/>
      <c r="TDM4" s="46"/>
      <c r="TDN4" s="46"/>
      <c r="TDO4" s="46"/>
      <c r="TDP4" s="46"/>
      <c r="TDQ4" s="46"/>
      <c r="TDR4" s="46"/>
      <c r="TDS4" s="46"/>
      <c r="TDT4" s="46"/>
      <c r="TDU4" s="46"/>
      <c r="TDV4" s="46"/>
      <c r="TDW4" s="46"/>
      <c r="TDX4" s="46"/>
      <c r="TDY4" s="46"/>
      <c r="TDZ4" s="46"/>
      <c r="TEA4" s="46"/>
      <c r="TEB4" s="46"/>
      <c r="TEC4" s="46"/>
      <c r="TED4" s="46"/>
      <c r="TEE4" s="46"/>
      <c r="TEF4" s="46"/>
      <c r="TEG4" s="46"/>
      <c r="TEH4" s="46"/>
      <c r="TEI4" s="46"/>
      <c r="TEJ4" s="46"/>
      <c r="TEK4" s="46"/>
      <c r="TEL4" s="46"/>
      <c r="TEM4" s="46"/>
      <c r="TEN4" s="46"/>
      <c r="TEO4" s="46"/>
      <c r="TEP4" s="46"/>
      <c r="TEQ4" s="46"/>
      <c r="TER4" s="46"/>
      <c r="TES4" s="46"/>
      <c r="TET4" s="46"/>
      <c r="TEU4" s="46"/>
      <c r="TEV4" s="46"/>
      <c r="TEW4" s="46"/>
      <c r="TEX4" s="46"/>
      <c r="TEY4" s="46"/>
      <c r="TEZ4" s="46"/>
      <c r="TFA4" s="46"/>
      <c r="TFB4" s="46"/>
      <c r="TFC4" s="46"/>
      <c r="TFD4" s="46"/>
      <c r="TFE4" s="46"/>
      <c r="TFF4" s="46"/>
      <c r="TFG4" s="46"/>
      <c r="TFH4" s="46"/>
      <c r="TFI4" s="46"/>
      <c r="TFJ4" s="46"/>
      <c r="TFK4" s="46"/>
      <c r="TFL4" s="46"/>
      <c r="TFM4" s="46"/>
      <c r="TFN4" s="46"/>
      <c r="TFO4" s="46"/>
      <c r="TFP4" s="46"/>
      <c r="TFQ4" s="46"/>
      <c r="TFR4" s="46"/>
      <c r="TFS4" s="46"/>
      <c r="TFT4" s="46"/>
      <c r="TFU4" s="46"/>
      <c r="TFV4" s="46"/>
      <c r="TFW4" s="46"/>
      <c r="TFX4" s="46"/>
      <c r="TFY4" s="46"/>
      <c r="TFZ4" s="46"/>
      <c r="TGA4" s="46"/>
      <c r="TGB4" s="46"/>
      <c r="TGC4" s="46"/>
      <c r="TGD4" s="46"/>
      <c r="TGE4" s="46"/>
      <c r="TGF4" s="46"/>
      <c r="TGG4" s="46"/>
      <c r="TGH4" s="46"/>
      <c r="TGI4" s="46"/>
      <c r="TGJ4" s="46"/>
      <c r="TGK4" s="46"/>
      <c r="TGL4" s="46"/>
      <c r="TGM4" s="46"/>
      <c r="TGN4" s="46"/>
      <c r="TGO4" s="46"/>
      <c r="TGP4" s="46"/>
      <c r="TGQ4" s="46"/>
      <c r="TGR4" s="46"/>
      <c r="TGS4" s="46"/>
      <c r="TGT4" s="46"/>
      <c r="TGU4" s="46"/>
      <c r="TGV4" s="46"/>
      <c r="TGW4" s="46"/>
      <c r="TGX4" s="46"/>
      <c r="TGY4" s="46"/>
      <c r="TGZ4" s="46"/>
      <c r="THA4" s="46"/>
      <c r="THB4" s="46"/>
      <c r="THC4" s="46"/>
      <c r="THD4" s="46"/>
      <c r="THE4" s="46"/>
      <c r="THF4" s="46"/>
      <c r="THG4" s="46"/>
      <c r="THH4" s="46"/>
      <c r="THI4" s="46"/>
      <c r="THJ4" s="46"/>
      <c r="THK4" s="46"/>
      <c r="THL4" s="46"/>
      <c r="THM4" s="46"/>
      <c r="THN4" s="46"/>
      <c r="THO4" s="46"/>
      <c r="THP4" s="46"/>
      <c r="THQ4" s="46"/>
      <c r="THR4" s="46"/>
      <c r="THS4" s="46"/>
      <c r="THT4" s="46"/>
      <c r="THU4" s="46"/>
      <c r="THV4" s="46"/>
      <c r="THW4" s="46"/>
      <c r="THX4" s="46"/>
      <c r="THY4" s="46"/>
      <c r="THZ4" s="46"/>
      <c r="TIA4" s="46"/>
      <c r="TIB4" s="46"/>
      <c r="TIC4" s="46"/>
      <c r="TID4" s="46"/>
      <c r="TIE4" s="46"/>
      <c r="TIF4" s="46"/>
      <c r="TIG4" s="46"/>
      <c r="TIH4" s="46"/>
      <c r="TII4" s="46"/>
      <c r="TIJ4" s="46"/>
      <c r="TIK4" s="46"/>
      <c r="TIL4" s="46"/>
      <c r="TIM4" s="46"/>
      <c r="TIN4" s="46"/>
      <c r="TIO4" s="46"/>
      <c r="TIP4" s="46"/>
      <c r="TIQ4" s="46"/>
      <c r="TIR4" s="46"/>
      <c r="TIS4" s="46"/>
      <c r="TIT4" s="46"/>
      <c r="TIU4" s="46"/>
      <c r="TIV4" s="46"/>
      <c r="TIW4" s="46"/>
      <c r="TIX4" s="46"/>
      <c r="TIY4" s="46"/>
      <c r="TIZ4" s="46"/>
      <c r="TJA4" s="46"/>
      <c r="TJB4" s="46"/>
      <c r="TJC4" s="46"/>
      <c r="TJD4" s="46"/>
      <c r="TJE4" s="46"/>
      <c r="TJF4" s="46"/>
      <c r="TJG4" s="46"/>
      <c r="TJH4" s="46"/>
      <c r="TJI4" s="46"/>
      <c r="TJJ4" s="46"/>
      <c r="TJK4" s="46"/>
      <c r="TJL4" s="46"/>
      <c r="TJM4" s="46"/>
      <c r="TJN4" s="46"/>
      <c r="TJO4" s="46"/>
      <c r="TJP4" s="46"/>
      <c r="TJQ4" s="46"/>
      <c r="TJR4" s="46"/>
      <c r="TJS4" s="46"/>
      <c r="TJT4" s="46"/>
      <c r="TJU4" s="46"/>
      <c r="TJV4" s="46"/>
      <c r="TJW4" s="46"/>
      <c r="TJX4" s="46"/>
      <c r="TJY4" s="46"/>
      <c r="TJZ4" s="46"/>
      <c r="TKA4" s="46"/>
      <c r="TKB4" s="46"/>
      <c r="TKC4" s="46"/>
      <c r="TKD4" s="46"/>
      <c r="TKE4" s="46"/>
      <c r="TKF4" s="46"/>
      <c r="TKG4" s="46"/>
      <c r="TKH4" s="46"/>
      <c r="TKI4" s="46"/>
      <c r="TKJ4" s="46"/>
      <c r="TKK4" s="46"/>
      <c r="TKL4" s="46"/>
      <c r="TKM4" s="46"/>
      <c r="TKN4" s="46"/>
      <c r="TKO4" s="46"/>
      <c r="TKP4" s="46"/>
      <c r="TKQ4" s="46"/>
      <c r="TKR4" s="46"/>
      <c r="TKS4" s="46"/>
      <c r="TKT4" s="46"/>
      <c r="TKU4" s="46"/>
      <c r="TKV4" s="46"/>
      <c r="TKW4" s="46"/>
      <c r="TKX4" s="46"/>
      <c r="TKY4" s="46"/>
      <c r="TKZ4" s="46"/>
      <c r="TLA4" s="46"/>
      <c r="TLB4" s="46"/>
      <c r="TLC4" s="46"/>
      <c r="TLD4" s="46"/>
      <c r="TLE4" s="46"/>
      <c r="TLF4" s="46"/>
      <c r="TLG4" s="46"/>
      <c r="TLH4" s="46"/>
      <c r="TLI4" s="46"/>
      <c r="TLJ4" s="46"/>
      <c r="TLK4" s="46"/>
      <c r="TLL4" s="46"/>
      <c r="TLM4" s="46"/>
      <c r="TLN4" s="46"/>
      <c r="TLO4" s="46"/>
      <c r="TLP4" s="46"/>
      <c r="TLQ4" s="46"/>
      <c r="TLR4" s="46"/>
      <c r="TLS4" s="46"/>
      <c r="TLT4" s="46"/>
      <c r="TLU4" s="46"/>
      <c r="TLV4" s="46"/>
      <c r="TLW4" s="46"/>
      <c r="TLX4" s="46"/>
      <c r="TLY4" s="46"/>
      <c r="TLZ4" s="46"/>
      <c r="TMA4" s="46"/>
      <c r="TMB4" s="46"/>
      <c r="TMC4" s="46"/>
      <c r="TMD4" s="46"/>
      <c r="TME4" s="46"/>
      <c r="TMF4" s="46"/>
      <c r="TMG4" s="46"/>
      <c r="TMH4" s="46"/>
      <c r="TMI4" s="46"/>
      <c r="TMJ4" s="46"/>
      <c r="TMK4" s="46"/>
      <c r="TML4" s="46"/>
      <c r="TMM4" s="46"/>
      <c r="TMN4" s="46"/>
      <c r="TMO4" s="46"/>
      <c r="TMP4" s="46"/>
      <c r="TMQ4" s="46"/>
      <c r="TMR4" s="46"/>
      <c r="TMS4" s="46"/>
      <c r="TMT4" s="46"/>
      <c r="TMU4" s="46"/>
      <c r="TMV4" s="46"/>
      <c r="TMW4" s="46"/>
      <c r="TMX4" s="46"/>
      <c r="TMY4" s="46"/>
      <c r="TMZ4" s="46"/>
      <c r="TNA4" s="46"/>
      <c r="TNB4" s="46"/>
      <c r="TNC4" s="46"/>
      <c r="TND4" s="46"/>
      <c r="TNE4" s="46"/>
      <c r="TNF4" s="46"/>
      <c r="TNG4" s="46"/>
      <c r="TNH4" s="46"/>
      <c r="TNI4" s="46"/>
      <c r="TNJ4" s="46"/>
      <c r="TNK4" s="46"/>
      <c r="TNL4" s="46"/>
      <c r="TNM4" s="46"/>
      <c r="TNN4" s="46"/>
      <c r="TNO4" s="46"/>
      <c r="TNP4" s="46"/>
      <c r="TNQ4" s="46"/>
      <c r="TNR4" s="46"/>
      <c r="TNS4" s="46"/>
      <c r="TNT4" s="46"/>
      <c r="TNU4" s="46"/>
      <c r="TNV4" s="46"/>
      <c r="TNW4" s="46"/>
      <c r="TNX4" s="46"/>
      <c r="TNY4" s="46"/>
      <c r="TNZ4" s="46"/>
      <c r="TOA4" s="46"/>
      <c r="TOB4" s="46"/>
      <c r="TOC4" s="46"/>
      <c r="TOD4" s="46"/>
      <c r="TOE4" s="46"/>
      <c r="TOF4" s="46"/>
      <c r="TOG4" s="46"/>
      <c r="TOH4" s="46"/>
      <c r="TOI4" s="46"/>
      <c r="TOJ4" s="46"/>
      <c r="TOK4" s="46"/>
      <c r="TOL4" s="46"/>
      <c r="TOM4" s="46"/>
      <c r="TON4" s="46"/>
      <c r="TOO4" s="46"/>
      <c r="TOP4" s="46"/>
      <c r="TOQ4" s="46"/>
      <c r="TOR4" s="46"/>
      <c r="TOS4" s="46"/>
      <c r="TOT4" s="46"/>
      <c r="TOU4" s="46"/>
      <c r="TOV4" s="46"/>
      <c r="TOW4" s="46"/>
      <c r="TOX4" s="46"/>
      <c r="TOY4" s="46"/>
      <c r="TOZ4" s="46"/>
      <c r="TPA4" s="46"/>
      <c r="TPB4" s="46"/>
      <c r="TPC4" s="46"/>
      <c r="TPD4" s="46"/>
      <c r="TPE4" s="46"/>
      <c r="TPF4" s="46"/>
      <c r="TPG4" s="46"/>
      <c r="TPH4" s="46"/>
      <c r="TPI4" s="46"/>
      <c r="TPJ4" s="46"/>
      <c r="TPK4" s="46"/>
      <c r="TPL4" s="46"/>
      <c r="TPM4" s="46"/>
      <c r="TPN4" s="46"/>
      <c r="TPO4" s="46"/>
      <c r="TPP4" s="46"/>
      <c r="TPQ4" s="46"/>
      <c r="TPR4" s="46"/>
      <c r="TPS4" s="46"/>
      <c r="TPT4" s="46"/>
      <c r="TPU4" s="46"/>
      <c r="TPV4" s="46"/>
      <c r="TPW4" s="46"/>
      <c r="TPX4" s="46"/>
      <c r="TPY4" s="46"/>
      <c r="TPZ4" s="46"/>
      <c r="TQA4" s="46"/>
      <c r="TQB4" s="46"/>
      <c r="TQC4" s="46"/>
      <c r="TQD4" s="46"/>
      <c r="TQE4" s="46"/>
      <c r="TQF4" s="46"/>
      <c r="TQG4" s="46"/>
      <c r="TQH4" s="46"/>
      <c r="TQI4" s="46"/>
      <c r="TQJ4" s="46"/>
      <c r="TQK4" s="46"/>
      <c r="TQL4" s="46"/>
      <c r="TQM4" s="46"/>
      <c r="TQN4" s="46"/>
      <c r="TQO4" s="46"/>
      <c r="TQP4" s="46"/>
      <c r="TQQ4" s="46"/>
      <c r="TQR4" s="46"/>
      <c r="TQS4" s="46"/>
      <c r="TQT4" s="46"/>
      <c r="TQU4" s="46"/>
      <c r="TQV4" s="46"/>
      <c r="TQW4" s="46"/>
      <c r="TQX4" s="46"/>
      <c r="TQY4" s="46"/>
      <c r="TQZ4" s="46"/>
      <c r="TRA4" s="46"/>
      <c r="TRB4" s="46"/>
      <c r="TRC4" s="46"/>
      <c r="TRD4" s="46"/>
      <c r="TRE4" s="46"/>
      <c r="TRF4" s="46"/>
      <c r="TRG4" s="46"/>
      <c r="TRH4" s="46"/>
      <c r="TRI4" s="46"/>
      <c r="TRJ4" s="46"/>
      <c r="TRK4" s="46"/>
      <c r="TRL4" s="46"/>
      <c r="TRM4" s="46"/>
      <c r="TRN4" s="46"/>
      <c r="TRO4" s="46"/>
      <c r="TRP4" s="46"/>
      <c r="TRQ4" s="46"/>
      <c r="TRR4" s="46"/>
      <c r="TRS4" s="46"/>
      <c r="TRT4" s="46"/>
      <c r="TRU4" s="46"/>
      <c r="TRV4" s="46"/>
      <c r="TRW4" s="46"/>
      <c r="TRX4" s="46"/>
      <c r="TRY4" s="46"/>
      <c r="TRZ4" s="46"/>
      <c r="TSA4" s="46"/>
      <c r="TSB4" s="46"/>
      <c r="TSC4" s="46"/>
      <c r="TSD4" s="46"/>
      <c r="TSE4" s="46"/>
      <c r="TSF4" s="46"/>
      <c r="TSG4" s="46"/>
      <c r="TSH4" s="46"/>
      <c r="TSI4" s="46"/>
      <c r="TSJ4" s="46"/>
      <c r="TSK4" s="46"/>
      <c r="TSL4" s="46"/>
      <c r="TSM4" s="46"/>
      <c r="TSN4" s="46"/>
      <c r="TSO4" s="46"/>
      <c r="TSP4" s="46"/>
      <c r="TSQ4" s="46"/>
      <c r="TSR4" s="46"/>
      <c r="TSS4" s="46"/>
      <c r="TST4" s="46"/>
      <c r="TSU4" s="46"/>
      <c r="TSV4" s="46"/>
      <c r="TSW4" s="46"/>
      <c r="TSX4" s="46"/>
      <c r="TSY4" s="46"/>
      <c r="TSZ4" s="46"/>
      <c r="TTA4" s="46"/>
      <c r="TTB4" s="46"/>
      <c r="TTC4" s="46"/>
      <c r="TTD4" s="46"/>
      <c r="TTE4" s="46"/>
      <c r="TTF4" s="46"/>
      <c r="TTG4" s="46"/>
      <c r="TTH4" s="46"/>
      <c r="TTI4" s="46"/>
      <c r="TTJ4" s="46"/>
      <c r="TTK4" s="46"/>
      <c r="TTL4" s="46"/>
      <c r="TTM4" s="46"/>
      <c r="TTN4" s="46"/>
      <c r="TTO4" s="46"/>
      <c r="TTP4" s="46"/>
      <c r="TTQ4" s="46"/>
      <c r="TTR4" s="46"/>
      <c r="TTS4" s="46"/>
      <c r="TTT4" s="46"/>
      <c r="TTU4" s="46"/>
      <c r="TTV4" s="46"/>
      <c r="TTW4" s="46"/>
      <c r="TTX4" s="46"/>
      <c r="TTY4" s="46"/>
      <c r="TTZ4" s="46"/>
      <c r="TUA4" s="46"/>
      <c r="TUB4" s="46"/>
      <c r="TUC4" s="46"/>
      <c r="TUD4" s="46"/>
      <c r="TUE4" s="46"/>
      <c r="TUF4" s="46"/>
      <c r="TUG4" s="46"/>
      <c r="TUH4" s="46"/>
      <c r="TUI4" s="46"/>
      <c r="TUJ4" s="46"/>
      <c r="TUK4" s="46"/>
      <c r="TUL4" s="46"/>
      <c r="TUM4" s="46"/>
      <c r="TUN4" s="46"/>
      <c r="TUO4" s="46"/>
      <c r="TUP4" s="46"/>
      <c r="TUQ4" s="46"/>
      <c r="TUR4" s="46"/>
      <c r="TUS4" s="46"/>
      <c r="TUT4" s="46"/>
      <c r="TUU4" s="46"/>
      <c r="TUV4" s="46"/>
      <c r="TUW4" s="46"/>
      <c r="TUX4" s="46"/>
      <c r="TUY4" s="46"/>
      <c r="TUZ4" s="46"/>
      <c r="TVA4" s="46"/>
      <c r="TVB4" s="46"/>
      <c r="TVC4" s="46"/>
      <c r="TVD4" s="46"/>
      <c r="TVE4" s="46"/>
      <c r="TVF4" s="46"/>
      <c r="TVG4" s="46"/>
      <c r="TVH4" s="46"/>
      <c r="TVI4" s="46"/>
      <c r="TVJ4" s="46"/>
      <c r="TVK4" s="46"/>
      <c r="TVL4" s="46"/>
      <c r="TVM4" s="46"/>
      <c r="TVN4" s="46"/>
      <c r="TVO4" s="46"/>
      <c r="TVP4" s="46"/>
      <c r="TVQ4" s="46"/>
      <c r="TVR4" s="46"/>
      <c r="TVS4" s="46"/>
      <c r="TVT4" s="46"/>
      <c r="TVU4" s="46"/>
      <c r="TVV4" s="46"/>
      <c r="TVW4" s="46"/>
      <c r="TVX4" s="46"/>
      <c r="TVY4" s="46"/>
      <c r="TVZ4" s="46"/>
      <c r="TWA4" s="46"/>
      <c r="TWB4" s="46"/>
      <c r="TWC4" s="46"/>
      <c r="TWD4" s="46"/>
      <c r="TWE4" s="46"/>
      <c r="TWF4" s="46"/>
      <c r="TWG4" s="46"/>
      <c r="TWH4" s="46"/>
      <c r="TWI4" s="46"/>
      <c r="TWJ4" s="46"/>
      <c r="TWK4" s="46"/>
      <c r="TWL4" s="46"/>
      <c r="TWM4" s="46"/>
      <c r="TWN4" s="46"/>
      <c r="TWO4" s="46"/>
      <c r="TWP4" s="46"/>
      <c r="TWQ4" s="46"/>
      <c r="TWR4" s="46"/>
      <c r="TWS4" s="46"/>
      <c r="TWT4" s="46"/>
      <c r="TWU4" s="46"/>
      <c r="TWV4" s="46"/>
      <c r="TWW4" s="46"/>
      <c r="TWX4" s="46"/>
      <c r="TWY4" s="46"/>
      <c r="TWZ4" s="46"/>
      <c r="TXA4" s="46"/>
      <c r="TXB4" s="46"/>
      <c r="TXC4" s="46"/>
      <c r="TXD4" s="46"/>
      <c r="TXE4" s="46"/>
      <c r="TXF4" s="46"/>
      <c r="TXG4" s="46"/>
      <c r="TXH4" s="46"/>
      <c r="TXI4" s="46"/>
      <c r="TXJ4" s="46"/>
      <c r="TXK4" s="46"/>
      <c r="TXL4" s="46"/>
      <c r="TXM4" s="46"/>
      <c r="TXN4" s="46"/>
      <c r="TXO4" s="46"/>
      <c r="TXP4" s="46"/>
      <c r="TXQ4" s="46"/>
      <c r="TXR4" s="46"/>
      <c r="TXS4" s="46"/>
      <c r="TXT4" s="46"/>
      <c r="TXU4" s="46"/>
      <c r="TXV4" s="46"/>
      <c r="TXW4" s="46"/>
      <c r="TXX4" s="46"/>
      <c r="TXY4" s="46"/>
      <c r="TXZ4" s="46"/>
      <c r="TYA4" s="46"/>
      <c r="TYB4" s="46"/>
      <c r="TYC4" s="46"/>
      <c r="TYD4" s="46"/>
      <c r="TYE4" s="46"/>
      <c r="TYF4" s="46"/>
      <c r="TYG4" s="46"/>
      <c r="TYH4" s="46"/>
      <c r="TYI4" s="46"/>
      <c r="TYJ4" s="46"/>
      <c r="TYK4" s="46"/>
      <c r="TYL4" s="46"/>
      <c r="TYM4" s="46"/>
      <c r="TYN4" s="46"/>
      <c r="TYO4" s="46"/>
      <c r="TYP4" s="46"/>
      <c r="TYQ4" s="46"/>
      <c r="TYR4" s="46"/>
      <c r="TYS4" s="46"/>
      <c r="TYT4" s="46"/>
      <c r="TYU4" s="46"/>
      <c r="TYV4" s="46"/>
      <c r="TYW4" s="46"/>
      <c r="TYX4" s="46"/>
      <c r="TYY4" s="46"/>
      <c r="TYZ4" s="46"/>
      <c r="TZA4" s="46"/>
      <c r="TZB4" s="46"/>
      <c r="TZC4" s="46"/>
      <c r="TZD4" s="46"/>
      <c r="TZE4" s="46"/>
      <c r="TZF4" s="46"/>
      <c r="TZG4" s="46"/>
      <c r="TZH4" s="46"/>
      <c r="TZI4" s="46"/>
      <c r="TZJ4" s="46"/>
      <c r="TZK4" s="46"/>
      <c r="TZL4" s="46"/>
      <c r="TZM4" s="46"/>
      <c r="TZN4" s="46"/>
      <c r="TZO4" s="46"/>
      <c r="TZP4" s="46"/>
      <c r="TZQ4" s="46"/>
      <c r="TZR4" s="46"/>
      <c r="TZS4" s="46"/>
      <c r="TZT4" s="46"/>
      <c r="TZU4" s="46"/>
      <c r="TZV4" s="46"/>
      <c r="TZW4" s="46"/>
      <c r="TZX4" s="46"/>
      <c r="TZY4" s="46"/>
      <c r="TZZ4" s="46"/>
      <c r="UAA4" s="46"/>
      <c r="UAB4" s="46"/>
      <c r="UAC4" s="46"/>
      <c r="UAD4" s="46"/>
      <c r="UAE4" s="46"/>
      <c r="UAF4" s="46"/>
      <c r="UAG4" s="46"/>
      <c r="UAH4" s="46"/>
      <c r="UAI4" s="46"/>
      <c r="UAJ4" s="46"/>
      <c r="UAK4" s="46"/>
      <c r="UAL4" s="46"/>
      <c r="UAM4" s="46"/>
      <c r="UAN4" s="46"/>
      <c r="UAO4" s="46"/>
      <c r="UAP4" s="46"/>
      <c r="UAQ4" s="46"/>
      <c r="UAR4" s="46"/>
      <c r="UAS4" s="46"/>
      <c r="UAT4" s="46"/>
      <c r="UAU4" s="46"/>
      <c r="UAV4" s="46"/>
      <c r="UAW4" s="46"/>
      <c r="UAX4" s="46"/>
      <c r="UAY4" s="46"/>
      <c r="UAZ4" s="46"/>
      <c r="UBA4" s="46"/>
      <c r="UBB4" s="46"/>
      <c r="UBC4" s="46"/>
      <c r="UBD4" s="46"/>
      <c r="UBE4" s="46"/>
      <c r="UBF4" s="46"/>
      <c r="UBG4" s="46"/>
      <c r="UBH4" s="46"/>
      <c r="UBI4" s="46"/>
      <c r="UBJ4" s="46"/>
      <c r="UBK4" s="46"/>
      <c r="UBL4" s="46"/>
      <c r="UBM4" s="46"/>
      <c r="UBN4" s="46"/>
      <c r="UBO4" s="46"/>
      <c r="UBP4" s="46"/>
      <c r="UBQ4" s="46"/>
      <c r="UBR4" s="46"/>
      <c r="UBS4" s="46"/>
      <c r="UBT4" s="46"/>
      <c r="UBU4" s="46"/>
      <c r="UBV4" s="46"/>
      <c r="UBW4" s="46"/>
      <c r="UBX4" s="46"/>
      <c r="UBY4" s="46"/>
      <c r="UBZ4" s="46"/>
      <c r="UCA4" s="46"/>
      <c r="UCB4" s="46"/>
      <c r="UCC4" s="46"/>
      <c r="UCD4" s="46"/>
      <c r="UCE4" s="46"/>
      <c r="UCF4" s="46"/>
      <c r="UCG4" s="46"/>
      <c r="UCH4" s="46"/>
      <c r="UCI4" s="46"/>
      <c r="UCJ4" s="46"/>
      <c r="UCK4" s="46"/>
      <c r="UCL4" s="46"/>
      <c r="UCM4" s="46"/>
      <c r="UCN4" s="46"/>
      <c r="UCO4" s="46"/>
      <c r="UCP4" s="46"/>
      <c r="UCQ4" s="46"/>
      <c r="UCR4" s="46"/>
      <c r="UCS4" s="46"/>
      <c r="UCT4" s="46"/>
      <c r="UCU4" s="46"/>
      <c r="UCV4" s="46"/>
      <c r="UCW4" s="46"/>
      <c r="UCX4" s="46"/>
      <c r="UCY4" s="46"/>
      <c r="UCZ4" s="46"/>
      <c r="UDA4" s="46"/>
      <c r="UDB4" s="46"/>
      <c r="UDC4" s="46"/>
      <c r="UDD4" s="46"/>
      <c r="UDE4" s="46"/>
      <c r="UDF4" s="46"/>
      <c r="UDG4" s="46"/>
      <c r="UDH4" s="46"/>
      <c r="UDI4" s="46"/>
      <c r="UDJ4" s="46"/>
      <c r="UDK4" s="46"/>
      <c r="UDL4" s="46"/>
      <c r="UDM4" s="46"/>
      <c r="UDN4" s="46"/>
      <c r="UDO4" s="46"/>
      <c r="UDP4" s="46"/>
      <c r="UDQ4" s="46"/>
      <c r="UDR4" s="46"/>
      <c r="UDS4" s="46"/>
      <c r="UDT4" s="46"/>
      <c r="UDU4" s="46"/>
      <c r="UDV4" s="46"/>
      <c r="UDW4" s="46"/>
      <c r="UDX4" s="46"/>
      <c r="UDY4" s="46"/>
      <c r="UDZ4" s="46"/>
      <c r="UEA4" s="46"/>
      <c r="UEB4" s="46"/>
      <c r="UEC4" s="46"/>
      <c r="UED4" s="46"/>
      <c r="UEE4" s="46"/>
      <c r="UEF4" s="46"/>
      <c r="UEG4" s="46"/>
      <c r="UEH4" s="46"/>
      <c r="UEI4" s="46"/>
      <c r="UEJ4" s="46"/>
      <c r="UEK4" s="46"/>
      <c r="UEL4" s="46"/>
      <c r="UEM4" s="46"/>
      <c r="UEN4" s="46"/>
      <c r="UEO4" s="46"/>
      <c r="UEP4" s="46"/>
      <c r="UEQ4" s="46"/>
      <c r="UER4" s="46"/>
      <c r="UES4" s="46"/>
      <c r="UET4" s="46"/>
      <c r="UEU4" s="46"/>
      <c r="UEV4" s="46"/>
      <c r="UEW4" s="46"/>
      <c r="UEX4" s="46"/>
      <c r="UEY4" s="46"/>
      <c r="UEZ4" s="46"/>
      <c r="UFA4" s="46"/>
      <c r="UFB4" s="46"/>
      <c r="UFC4" s="46"/>
      <c r="UFD4" s="46"/>
      <c r="UFE4" s="46"/>
      <c r="UFF4" s="46"/>
      <c r="UFG4" s="46"/>
      <c r="UFH4" s="46"/>
      <c r="UFI4" s="46"/>
      <c r="UFJ4" s="46"/>
      <c r="UFK4" s="46"/>
      <c r="UFL4" s="46"/>
      <c r="UFM4" s="46"/>
      <c r="UFN4" s="46"/>
      <c r="UFO4" s="46"/>
      <c r="UFP4" s="46"/>
      <c r="UFQ4" s="46"/>
      <c r="UFR4" s="46"/>
      <c r="UFS4" s="46"/>
      <c r="UFT4" s="46"/>
      <c r="UFU4" s="46"/>
      <c r="UFV4" s="46"/>
      <c r="UFW4" s="46"/>
      <c r="UFX4" s="46"/>
      <c r="UFY4" s="46"/>
      <c r="UFZ4" s="46"/>
      <c r="UGA4" s="46"/>
      <c r="UGB4" s="46"/>
      <c r="UGC4" s="46"/>
      <c r="UGD4" s="46"/>
      <c r="UGE4" s="46"/>
      <c r="UGF4" s="46"/>
      <c r="UGG4" s="46"/>
      <c r="UGH4" s="46"/>
      <c r="UGI4" s="46"/>
      <c r="UGJ4" s="46"/>
      <c r="UGK4" s="46"/>
      <c r="UGL4" s="46"/>
      <c r="UGM4" s="46"/>
      <c r="UGN4" s="46"/>
      <c r="UGO4" s="46"/>
      <c r="UGP4" s="46"/>
      <c r="UGQ4" s="46"/>
      <c r="UGR4" s="46"/>
      <c r="UGS4" s="46"/>
      <c r="UGT4" s="46"/>
      <c r="UGU4" s="46"/>
      <c r="UGV4" s="46"/>
      <c r="UGW4" s="46"/>
      <c r="UGX4" s="46"/>
      <c r="UGY4" s="46"/>
      <c r="UGZ4" s="46"/>
      <c r="UHA4" s="46"/>
      <c r="UHB4" s="46"/>
      <c r="UHC4" s="46"/>
      <c r="UHD4" s="46"/>
      <c r="UHE4" s="46"/>
      <c r="UHF4" s="46"/>
      <c r="UHG4" s="46"/>
      <c r="UHH4" s="46"/>
      <c r="UHI4" s="46"/>
      <c r="UHJ4" s="46"/>
      <c r="UHK4" s="46"/>
      <c r="UHL4" s="46"/>
      <c r="UHM4" s="46"/>
      <c r="UHN4" s="46"/>
      <c r="UHO4" s="46"/>
      <c r="UHP4" s="46"/>
      <c r="UHQ4" s="46"/>
      <c r="UHR4" s="46"/>
      <c r="UHS4" s="46"/>
      <c r="UHT4" s="46"/>
      <c r="UHU4" s="46"/>
      <c r="UHV4" s="46"/>
      <c r="UHW4" s="46"/>
      <c r="UHX4" s="46"/>
      <c r="UHY4" s="46"/>
      <c r="UHZ4" s="46"/>
      <c r="UIA4" s="46"/>
      <c r="UIB4" s="46"/>
      <c r="UIC4" s="46"/>
      <c r="UID4" s="46"/>
      <c r="UIE4" s="46"/>
      <c r="UIF4" s="46"/>
      <c r="UIG4" s="46"/>
      <c r="UIH4" s="46"/>
      <c r="UII4" s="46"/>
      <c r="UIJ4" s="46"/>
      <c r="UIK4" s="46"/>
      <c r="UIL4" s="46"/>
      <c r="UIM4" s="46"/>
      <c r="UIN4" s="46"/>
      <c r="UIO4" s="46"/>
      <c r="UIP4" s="46"/>
      <c r="UIQ4" s="46"/>
      <c r="UIR4" s="46"/>
      <c r="UIS4" s="46"/>
      <c r="UIT4" s="46"/>
      <c r="UIU4" s="46"/>
      <c r="UIV4" s="46"/>
      <c r="UIW4" s="46"/>
      <c r="UIX4" s="46"/>
      <c r="UIY4" s="46"/>
      <c r="UIZ4" s="46"/>
      <c r="UJA4" s="46"/>
      <c r="UJB4" s="46"/>
      <c r="UJC4" s="46"/>
      <c r="UJD4" s="46"/>
      <c r="UJE4" s="46"/>
      <c r="UJF4" s="46"/>
      <c r="UJG4" s="46"/>
      <c r="UJH4" s="46"/>
      <c r="UJI4" s="46"/>
      <c r="UJJ4" s="46"/>
      <c r="UJK4" s="46"/>
      <c r="UJL4" s="46"/>
      <c r="UJM4" s="46"/>
      <c r="UJN4" s="46"/>
      <c r="UJO4" s="46"/>
      <c r="UJP4" s="46"/>
      <c r="UJQ4" s="46"/>
      <c r="UJR4" s="46"/>
      <c r="UJS4" s="46"/>
      <c r="UJT4" s="46"/>
      <c r="UJU4" s="46"/>
      <c r="UJV4" s="46"/>
      <c r="UJW4" s="46"/>
      <c r="UJX4" s="46"/>
      <c r="UJY4" s="46"/>
      <c r="UJZ4" s="46"/>
      <c r="UKA4" s="46"/>
      <c r="UKB4" s="46"/>
      <c r="UKC4" s="46"/>
      <c r="UKD4" s="46"/>
      <c r="UKE4" s="46"/>
      <c r="UKF4" s="46"/>
      <c r="UKG4" s="46"/>
      <c r="UKH4" s="46"/>
      <c r="UKI4" s="46"/>
      <c r="UKJ4" s="46"/>
      <c r="UKK4" s="46"/>
      <c r="UKL4" s="46"/>
      <c r="UKM4" s="46"/>
      <c r="UKN4" s="46"/>
      <c r="UKO4" s="46"/>
      <c r="UKP4" s="46"/>
      <c r="UKQ4" s="46"/>
      <c r="UKR4" s="46"/>
      <c r="UKS4" s="46"/>
      <c r="UKT4" s="46"/>
      <c r="UKU4" s="46"/>
      <c r="UKV4" s="46"/>
      <c r="UKW4" s="46"/>
      <c r="UKX4" s="46"/>
      <c r="UKY4" s="46"/>
      <c r="UKZ4" s="46"/>
      <c r="ULA4" s="46"/>
      <c r="ULB4" s="46"/>
      <c r="ULC4" s="46"/>
      <c r="ULD4" s="46"/>
      <c r="ULE4" s="46"/>
      <c r="ULF4" s="46"/>
      <c r="ULG4" s="46"/>
      <c r="ULH4" s="46"/>
      <c r="ULI4" s="46"/>
      <c r="ULJ4" s="46"/>
      <c r="ULK4" s="46"/>
      <c r="ULL4" s="46"/>
      <c r="ULM4" s="46"/>
      <c r="ULN4" s="46"/>
      <c r="ULO4" s="46"/>
      <c r="ULP4" s="46"/>
      <c r="ULQ4" s="46"/>
      <c r="ULR4" s="46"/>
      <c r="ULS4" s="46"/>
      <c r="ULT4" s="46"/>
      <c r="ULU4" s="46"/>
      <c r="ULV4" s="46"/>
      <c r="ULW4" s="46"/>
      <c r="ULX4" s="46"/>
      <c r="ULY4" s="46"/>
      <c r="ULZ4" s="46"/>
      <c r="UMA4" s="46"/>
      <c r="UMB4" s="46"/>
      <c r="UMC4" s="46"/>
      <c r="UMD4" s="46"/>
      <c r="UME4" s="46"/>
      <c r="UMF4" s="46"/>
      <c r="UMG4" s="46"/>
      <c r="UMH4" s="46"/>
      <c r="UMI4" s="46"/>
      <c r="UMJ4" s="46"/>
      <c r="UMK4" s="46"/>
      <c r="UML4" s="46"/>
      <c r="UMM4" s="46"/>
      <c r="UMN4" s="46"/>
      <c r="UMO4" s="46"/>
      <c r="UMP4" s="46"/>
      <c r="UMQ4" s="46"/>
      <c r="UMR4" s="46"/>
      <c r="UMS4" s="46"/>
      <c r="UMT4" s="46"/>
      <c r="UMU4" s="46"/>
      <c r="UMV4" s="46"/>
      <c r="UMW4" s="46"/>
      <c r="UMX4" s="46"/>
      <c r="UMY4" s="46"/>
      <c r="UMZ4" s="46"/>
      <c r="UNA4" s="46"/>
      <c r="UNB4" s="46"/>
      <c r="UNC4" s="46"/>
      <c r="UND4" s="46"/>
      <c r="UNE4" s="46"/>
      <c r="UNF4" s="46"/>
      <c r="UNG4" s="46"/>
      <c r="UNH4" s="46"/>
      <c r="UNI4" s="46"/>
      <c r="UNJ4" s="46"/>
      <c r="UNK4" s="46"/>
      <c r="UNL4" s="46"/>
      <c r="UNM4" s="46"/>
      <c r="UNN4" s="46"/>
      <c r="UNO4" s="46"/>
      <c r="UNP4" s="46"/>
      <c r="UNQ4" s="46"/>
      <c r="UNR4" s="46"/>
      <c r="UNS4" s="46"/>
      <c r="UNT4" s="46"/>
      <c r="UNU4" s="46"/>
      <c r="UNV4" s="46"/>
      <c r="UNW4" s="46"/>
      <c r="UNX4" s="46"/>
      <c r="UNY4" s="46"/>
      <c r="UNZ4" s="46"/>
      <c r="UOA4" s="46"/>
      <c r="UOB4" s="46"/>
      <c r="UOC4" s="46"/>
      <c r="UOD4" s="46"/>
      <c r="UOE4" s="46"/>
      <c r="UOF4" s="46"/>
      <c r="UOG4" s="46"/>
      <c r="UOH4" s="46"/>
      <c r="UOI4" s="46"/>
      <c r="UOJ4" s="46"/>
      <c r="UOK4" s="46"/>
      <c r="UOL4" s="46"/>
      <c r="UOM4" s="46"/>
      <c r="UON4" s="46"/>
      <c r="UOO4" s="46"/>
      <c r="UOP4" s="46"/>
      <c r="UOQ4" s="46"/>
      <c r="UOR4" s="46"/>
      <c r="UOS4" s="46"/>
      <c r="UOT4" s="46"/>
      <c r="UOU4" s="46"/>
      <c r="UOV4" s="46"/>
      <c r="UOW4" s="46"/>
      <c r="UOX4" s="46"/>
      <c r="UOY4" s="46"/>
      <c r="UOZ4" s="46"/>
      <c r="UPA4" s="46"/>
      <c r="UPB4" s="46"/>
      <c r="UPC4" s="46"/>
      <c r="UPD4" s="46"/>
      <c r="UPE4" s="46"/>
      <c r="UPF4" s="46"/>
      <c r="UPG4" s="46"/>
      <c r="UPH4" s="46"/>
      <c r="UPI4" s="46"/>
      <c r="UPJ4" s="46"/>
      <c r="UPK4" s="46"/>
      <c r="UPL4" s="46"/>
      <c r="UPM4" s="46"/>
      <c r="UPN4" s="46"/>
      <c r="UPO4" s="46"/>
      <c r="UPP4" s="46"/>
      <c r="UPQ4" s="46"/>
      <c r="UPR4" s="46"/>
      <c r="UPS4" s="46"/>
      <c r="UPT4" s="46"/>
      <c r="UPU4" s="46"/>
      <c r="UPV4" s="46"/>
      <c r="UPW4" s="46"/>
      <c r="UPX4" s="46"/>
      <c r="UPY4" s="46"/>
      <c r="UPZ4" s="46"/>
      <c r="UQA4" s="46"/>
      <c r="UQB4" s="46"/>
      <c r="UQC4" s="46"/>
      <c r="UQD4" s="46"/>
      <c r="UQE4" s="46"/>
      <c r="UQF4" s="46"/>
      <c r="UQG4" s="46"/>
      <c r="UQH4" s="46"/>
      <c r="UQI4" s="46"/>
      <c r="UQJ4" s="46"/>
      <c r="UQK4" s="46"/>
      <c r="UQL4" s="46"/>
      <c r="UQM4" s="46"/>
      <c r="UQN4" s="46"/>
      <c r="UQO4" s="46"/>
      <c r="UQP4" s="46"/>
      <c r="UQQ4" s="46"/>
      <c r="UQR4" s="46"/>
      <c r="UQS4" s="46"/>
      <c r="UQT4" s="46"/>
      <c r="UQU4" s="46"/>
      <c r="UQV4" s="46"/>
      <c r="UQW4" s="46"/>
      <c r="UQX4" s="46"/>
      <c r="UQY4" s="46"/>
      <c r="UQZ4" s="46"/>
      <c r="URA4" s="46"/>
      <c r="URB4" s="46"/>
      <c r="URC4" s="46"/>
      <c r="URD4" s="46"/>
      <c r="URE4" s="46"/>
      <c r="URF4" s="46"/>
      <c r="URG4" s="46"/>
      <c r="URH4" s="46"/>
      <c r="URI4" s="46"/>
      <c r="URJ4" s="46"/>
      <c r="URK4" s="46"/>
      <c r="URL4" s="46"/>
      <c r="URM4" s="46"/>
      <c r="URN4" s="46"/>
      <c r="URO4" s="46"/>
      <c r="URP4" s="46"/>
      <c r="URQ4" s="46"/>
      <c r="URR4" s="46"/>
      <c r="URS4" s="46"/>
      <c r="URT4" s="46"/>
      <c r="URU4" s="46"/>
      <c r="URV4" s="46"/>
      <c r="URW4" s="46"/>
      <c r="URX4" s="46"/>
      <c r="URY4" s="46"/>
      <c r="URZ4" s="46"/>
      <c r="USA4" s="46"/>
      <c r="USB4" s="46"/>
      <c r="USC4" s="46"/>
      <c r="USD4" s="46"/>
      <c r="USE4" s="46"/>
      <c r="USF4" s="46"/>
      <c r="USG4" s="46"/>
      <c r="USH4" s="46"/>
      <c r="USI4" s="46"/>
      <c r="USJ4" s="46"/>
      <c r="USK4" s="46"/>
      <c r="USL4" s="46"/>
      <c r="USM4" s="46"/>
      <c r="USN4" s="46"/>
      <c r="USO4" s="46"/>
      <c r="USP4" s="46"/>
      <c r="USQ4" s="46"/>
      <c r="USR4" s="46"/>
      <c r="USS4" s="46"/>
      <c r="UST4" s="46"/>
      <c r="USU4" s="46"/>
      <c r="USV4" s="46"/>
      <c r="USW4" s="46"/>
      <c r="USX4" s="46"/>
      <c r="USY4" s="46"/>
      <c r="USZ4" s="46"/>
      <c r="UTA4" s="46"/>
      <c r="UTB4" s="46"/>
      <c r="UTC4" s="46"/>
      <c r="UTD4" s="46"/>
      <c r="UTE4" s="46"/>
      <c r="UTF4" s="46"/>
      <c r="UTG4" s="46"/>
      <c r="UTH4" s="46"/>
      <c r="UTI4" s="46"/>
      <c r="UTJ4" s="46"/>
      <c r="UTK4" s="46"/>
      <c r="UTL4" s="46"/>
      <c r="UTM4" s="46"/>
      <c r="UTN4" s="46"/>
      <c r="UTO4" s="46"/>
      <c r="UTP4" s="46"/>
      <c r="UTQ4" s="46"/>
      <c r="UTR4" s="46"/>
      <c r="UTS4" s="46"/>
      <c r="UTT4" s="46"/>
      <c r="UTU4" s="46"/>
      <c r="UTV4" s="46"/>
      <c r="UTW4" s="46"/>
      <c r="UTX4" s="46"/>
      <c r="UTY4" s="46"/>
      <c r="UTZ4" s="46"/>
      <c r="UUA4" s="46"/>
      <c r="UUB4" s="46"/>
      <c r="UUC4" s="46"/>
      <c r="UUD4" s="46"/>
      <c r="UUE4" s="46"/>
      <c r="UUF4" s="46"/>
      <c r="UUG4" s="46"/>
      <c r="UUH4" s="46"/>
      <c r="UUI4" s="46"/>
      <c r="UUJ4" s="46"/>
      <c r="UUK4" s="46"/>
      <c r="UUL4" s="46"/>
      <c r="UUM4" s="46"/>
      <c r="UUN4" s="46"/>
      <c r="UUO4" s="46"/>
      <c r="UUP4" s="46"/>
      <c r="UUQ4" s="46"/>
      <c r="UUR4" s="46"/>
      <c r="UUS4" s="46"/>
      <c r="UUT4" s="46"/>
      <c r="UUU4" s="46"/>
      <c r="UUV4" s="46"/>
      <c r="UUW4" s="46"/>
      <c r="UUX4" s="46"/>
      <c r="UUY4" s="46"/>
      <c r="UUZ4" s="46"/>
      <c r="UVA4" s="46"/>
      <c r="UVB4" s="46"/>
      <c r="UVC4" s="46"/>
      <c r="UVD4" s="46"/>
      <c r="UVE4" s="46"/>
      <c r="UVF4" s="46"/>
      <c r="UVG4" s="46"/>
      <c r="UVH4" s="46"/>
      <c r="UVI4" s="46"/>
      <c r="UVJ4" s="46"/>
      <c r="UVK4" s="46"/>
      <c r="UVL4" s="46"/>
      <c r="UVM4" s="46"/>
      <c r="UVN4" s="46"/>
      <c r="UVO4" s="46"/>
      <c r="UVP4" s="46"/>
      <c r="UVQ4" s="46"/>
      <c r="UVR4" s="46"/>
      <c r="UVS4" s="46"/>
      <c r="UVT4" s="46"/>
      <c r="UVU4" s="46"/>
      <c r="UVV4" s="46"/>
      <c r="UVW4" s="46"/>
      <c r="UVX4" s="46"/>
      <c r="UVY4" s="46"/>
      <c r="UVZ4" s="46"/>
      <c r="UWA4" s="46"/>
      <c r="UWB4" s="46"/>
      <c r="UWC4" s="46"/>
      <c r="UWD4" s="46"/>
      <c r="UWE4" s="46"/>
      <c r="UWF4" s="46"/>
      <c r="UWG4" s="46"/>
      <c r="UWH4" s="46"/>
      <c r="UWI4" s="46"/>
      <c r="UWJ4" s="46"/>
      <c r="UWK4" s="46"/>
      <c r="UWL4" s="46"/>
      <c r="UWM4" s="46"/>
      <c r="UWN4" s="46"/>
      <c r="UWO4" s="46"/>
      <c r="UWP4" s="46"/>
      <c r="UWQ4" s="46"/>
      <c r="UWR4" s="46"/>
      <c r="UWS4" s="46"/>
      <c r="UWT4" s="46"/>
      <c r="UWU4" s="46"/>
      <c r="UWV4" s="46"/>
      <c r="UWW4" s="46"/>
      <c r="UWX4" s="46"/>
      <c r="UWY4" s="46"/>
      <c r="UWZ4" s="46"/>
      <c r="UXA4" s="46"/>
      <c r="UXB4" s="46"/>
      <c r="UXC4" s="46"/>
      <c r="UXD4" s="46"/>
      <c r="UXE4" s="46"/>
      <c r="UXF4" s="46"/>
      <c r="UXG4" s="46"/>
      <c r="UXH4" s="46"/>
      <c r="UXI4" s="46"/>
      <c r="UXJ4" s="46"/>
      <c r="UXK4" s="46"/>
      <c r="UXL4" s="46"/>
      <c r="UXM4" s="46"/>
      <c r="UXN4" s="46"/>
      <c r="UXO4" s="46"/>
      <c r="UXP4" s="46"/>
      <c r="UXQ4" s="46"/>
      <c r="UXR4" s="46"/>
      <c r="UXS4" s="46"/>
      <c r="UXT4" s="46"/>
      <c r="UXU4" s="46"/>
      <c r="UXV4" s="46"/>
      <c r="UXW4" s="46"/>
      <c r="UXX4" s="46"/>
      <c r="UXY4" s="46"/>
      <c r="UXZ4" s="46"/>
      <c r="UYA4" s="46"/>
      <c r="UYB4" s="46"/>
      <c r="UYC4" s="46"/>
      <c r="UYD4" s="46"/>
      <c r="UYE4" s="46"/>
      <c r="UYF4" s="46"/>
      <c r="UYG4" s="46"/>
      <c r="UYH4" s="46"/>
      <c r="UYI4" s="46"/>
      <c r="UYJ4" s="46"/>
      <c r="UYK4" s="46"/>
      <c r="UYL4" s="46"/>
      <c r="UYM4" s="46"/>
      <c r="UYN4" s="46"/>
      <c r="UYO4" s="46"/>
      <c r="UYP4" s="46"/>
      <c r="UYQ4" s="46"/>
      <c r="UYR4" s="46"/>
      <c r="UYS4" s="46"/>
      <c r="UYT4" s="46"/>
      <c r="UYU4" s="46"/>
      <c r="UYV4" s="46"/>
      <c r="UYW4" s="46"/>
      <c r="UYX4" s="46"/>
      <c r="UYY4" s="46"/>
      <c r="UYZ4" s="46"/>
      <c r="UZA4" s="46"/>
      <c r="UZB4" s="46"/>
      <c r="UZC4" s="46"/>
      <c r="UZD4" s="46"/>
      <c r="UZE4" s="46"/>
      <c r="UZF4" s="46"/>
      <c r="UZG4" s="46"/>
      <c r="UZH4" s="46"/>
      <c r="UZI4" s="46"/>
      <c r="UZJ4" s="46"/>
      <c r="UZK4" s="46"/>
      <c r="UZL4" s="46"/>
      <c r="UZM4" s="46"/>
      <c r="UZN4" s="46"/>
      <c r="UZO4" s="46"/>
      <c r="UZP4" s="46"/>
      <c r="UZQ4" s="46"/>
      <c r="UZR4" s="46"/>
      <c r="UZS4" s="46"/>
      <c r="UZT4" s="46"/>
      <c r="UZU4" s="46"/>
      <c r="UZV4" s="46"/>
      <c r="UZW4" s="46"/>
      <c r="UZX4" s="46"/>
      <c r="UZY4" s="46"/>
      <c r="UZZ4" s="46"/>
      <c r="VAA4" s="46"/>
      <c r="VAB4" s="46"/>
      <c r="VAC4" s="46"/>
      <c r="VAD4" s="46"/>
      <c r="VAE4" s="46"/>
      <c r="VAF4" s="46"/>
      <c r="VAG4" s="46"/>
      <c r="VAH4" s="46"/>
      <c r="VAI4" s="46"/>
      <c r="VAJ4" s="46"/>
      <c r="VAK4" s="46"/>
      <c r="VAL4" s="46"/>
      <c r="VAM4" s="46"/>
      <c r="VAN4" s="46"/>
      <c r="VAO4" s="46"/>
      <c r="VAP4" s="46"/>
      <c r="VAQ4" s="46"/>
      <c r="VAR4" s="46"/>
      <c r="VAS4" s="46"/>
      <c r="VAT4" s="46"/>
      <c r="VAU4" s="46"/>
      <c r="VAV4" s="46"/>
      <c r="VAW4" s="46"/>
      <c r="VAX4" s="46"/>
      <c r="VAY4" s="46"/>
      <c r="VAZ4" s="46"/>
      <c r="VBA4" s="46"/>
      <c r="VBB4" s="46"/>
      <c r="VBC4" s="46"/>
      <c r="VBD4" s="46"/>
      <c r="VBE4" s="46"/>
      <c r="VBF4" s="46"/>
      <c r="VBG4" s="46"/>
      <c r="VBH4" s="46"/>
      <c r="VBI4" s="46"/>
      <c r="VBJ4" s="46"/>
      <c r="VBK4" s="46"/>
      <c r="VBL4" s="46"/>
      <c r="VBM4" s="46"/>
      <c r="VBN4" s="46"/>
      <c r="VBO4" s="46"/>
      <c r="VBP4" s="46"/>
      <c r="VBQ4" s="46"/>
      <c r="VBR4" s="46"/>
      <c r="VBS4" s="46"/>
      <c r="VBT4" s="46"/>
      <c r="VBU4" s="46"/>
      <c r="VBV4" s="46"/>
      <c r="VBW4" s="46"/>
      <c r="VBX4" s="46"/>
      <c r="VBY4" s="46"/>
      <c r="VBZ4" s="46"/>
      <c r="VCA4" s="46"/>
      <c r="VCB4" s="46"/>
      <c r="VCC4" s="46"/>
      <c r="VCD4" s="46"/>
      <c r="VCE4" s="46"/>
      <c r="VCF4" s="46"/>
      <c r="VCG4" s="46"/>
      <c r="VCH4" s="46"/>
      <c r="VCI4" s="46"/>
      <c r="VCJ4" s="46"/>
      <c r="VCK4" s="46"/>
      <c r="VCL4" s="46"/>
      <c r="VCM4" s="46"/>
      <c r="VCN4" s="46"/>
      <c r="VCO4" s="46"/>
      <c r="VCP4" s="46"/>
      <c r="VCQ4" s="46"/>
      <c r="VCR4" s="46"/>
      <c r="VCS4" s="46"/>
      <c r="VCT4" s="46"/>
      <c r="VCU4" s="46"/>
      <c r="VCV4" s="46"/>
      <c r="VCW4" s="46"/>
      <c r="VCX4" s="46"/>
      <c r="VCY4" s="46"/>
      <c r="VCZ4" s="46"/>
      <c r="VDA4" s="46"/>
      <c r="VDB4" s="46"/>
      <c r="VDC4" s="46"/>
      <c r="VDD4" s="46"/>
      <c r="VDE4" s="46"/>
      <c r="VDF4" s="46"/>
      <c r="VDG4" s="46"/>
      <c r="VDH4" s="46"/>
      <c r="VDI4" s="46"/>
      <c r="VDJ4" s="46"/>
      <c r="VDK4" s="46"/>
      <c r="VDL4" s="46"/>
      <c r="VDM4" s="46"/>
      <c r="VDN4" s="46"/>
      <c r="VDO4" s="46"/>
      <c r="VDP4" s="46"/>
      <c r="VDQ4" s="46"/>
      <c r="VDR4" s="46"/>
      <c r="VDS4" s="46"/>
      <c r="VDT4" s="46"/>
      <c r="VDU4" s="46"/>
      <c r="VDV4" s="46"/>
      <c r="VDW4" s="46"/>
      <c r="VDX4" s="46"/>
      <c r="VDY4" s="46"/>
      <c r="VDZ4" s="46"/>
      <c r="VEA4" s="46"/>
      <c r="VEB4" s="46"/>
      <c r="VEC4" s="46"/>
      <c r="VED4" s="46"/>
      <c r="VEE4" s="46"/>
      <c r="VEF4" s="46"/>
      <c r="VEG4" s="46"/>
      <c r="VEH4" s="46"/>
      <c r="VEI4" s="46"/>
      <c r="VEJ4" s="46"/>
      <c r="VEK4" s="46"/>
      <c r="VEL4" s="46"/>
      <c r="VEM4" s="46"/>
      <c r="VEN4" s="46"/>
      <c r="VEO4" s="46"/>
      <c r="VEP4" s="46"/>
      <c r="VEQ4" s="46"/>
      <c r="VER4" s="46"/>
      <c r="VES4" s="46"/>
      <c r="VET4" s="46"/>
      <c r="VEU4" s="46"/>
      <c r="VEV4" s="46"/>
      <c r="VEW4" s="46"/>
      <c r="VEX4" s="46"/>
      <c r="VEY4" s="46"/>
      <c r="VEZ4" s="46"/>
      <c r="VFA4" s="46"/>
      <c r="VFB4" s="46"/>
      <c r="VFC4" s="46"/>
      <c r="VFD4" s="46"/>
      <c r="VFE4" s="46"/>
      <c r="VFF4" s="46"/>
      <c r="VFG4" s="46"/>
      <c r="VFH4" s="46"/>
      <c r="VFI4" s="46"/>
      <c r="VFJ4" s="46"/>
      <c r="VFK4" s="46"/>
      <c r="VFL4" s="46"/>
      <c r="VFM4" s="46"/>
      <c r="VFN4" s="46"/>
      <c r="VFO4" s="46"/>
      <c r="VFP4" s="46"/>
      <c r="VFQ4" s="46"/>
      <c r="VFR4" s="46"/>
      <c r="VFS4" s="46"/>
      <c r="VFT4" s="46"/>
      <c r="VFU4" s="46"/>
      <c r="VFV4" s="46"/>
      <c r="VFW4" s="46"/>
      <c r="VFX4" s="46"/>
      <c r="VFY4" s="46"/>
      <c r="VFZ4" s="46"/>
      <c r="VGA4" s="46"/>
      <c r="VGB4" s="46"/>
      <c r="VGC4" s="46"/>
      <c r="VGD4" s="46"/>
      <c r="VGE4" s="46"/>
      <c r="VGF4" s="46"/>
      <c r="VGG4" s="46"/>
      <c r="VGH4" s="46"/>
      <c r="VGI4" s="46"/>
      <c r="VGJ4" s="46"/>
      <c r="VGK4" s="46"/>
      <c r="VGL4" s="46"/>
      <c r="VGM4" s="46"/>
      <c r="VGN4" s="46"/>
      <c r="VGO4" s="46"/>
      <c r="VGP4" s="46"/>
      <c r="VGQ4" s="46"/>
      <c r="VGR4" s="46"/>
      <c r="VGS4" s="46"/>
      <c r="VGT4" s="46"/>
      <c r="VGU4" s="46"/>
      <c r="VGV4" s="46"/>
      <c r="VGW4" s="46"/>
      <c r="VGX4" s="46"/>
      <c r="VGY4" s="46"/>
      <c r="VGZ4" s="46"/>
      <c r="VHA4" s="46"/>
      <c r="VHB4" s="46"/>
      <c r="VHC4" s="46"/>
      <c r="VHD4" s="46"/>
      <c r="VHE4" s="46"/>
      <c r="VHF4" s="46"/>
      <c r="VHG4" s="46"/>
      <c r="VHH4" s="46"/>
      <c r="VHI4" s="46"/>
      <c r="VHJ4" s="46"/>
      <c r="VHK4" s="46"/>
      <c r="VHL4" s="46"/>
      <c r="VHM4" s="46"/>
      <c r="VHN4" s="46"/>
      <c r="VHO4" s="46"/>
      <c r="VHP4" s="46"/>
      <c r="VHQ4" s="46"/>
      <c r="VHR4" s="46"/>
      <c r="VHS4" s="46"/>
      <c r="VHT4" s="46"/>
      <c r="VHU4" s="46"/>
      <c r="VHV4" s="46"/>
      <c r="VHW4" s="46"/>
      <c r="VHX4" s="46"/>
      <c r="VHY4" s="46"/>
      <c r="VHZ4" s="46"/>
      <c r="VIA4" s="46"/>
      <c r="VIB4" s="46"/>
      <c r="VIC4" s="46"/>
      <c r="VID4" s="46"/>
      <c r="VIE4" s="46"/>
      <c r="VIF4" s="46"/>
      <c r="VIG4" s="46"/>
      <c r="VIH4" s="46"/>
      <c r="VII4" s="46"/>
      <c r="VIJ4" s="46"/>
      <c r="VIK4" s="46"/>
      <c r="VIL4" s="46"/>
      <c r="VIM4" s="46"/>
      <c r="VIN4" s="46"/>
      <c r="VIO4" s="46"/>
      <c r="VIP4" s="46"/>
      <c r="VIQ4" s="46"/>
      <c r="VIR4" s="46"/>
      <c r="VIS4" s="46"/>
      <c r="VIT4" s="46"/>
      <c r="VIU4" s="46"/>
      <c r="VIV4" s="46"/>
      <c r="VIW4" s="46"/>
      <c r="VIX4" s="46"/>
      <c r="VIY4" s="46"/>
      <c r="VIZ4" s="46"/>
      <c r="VJA4" s="46"/>
      <c r="VJB4" s="46"/>
      <c r="VJC4" s="46"/>
      <c r="VJD4" s="46"/>
      <c r="VJE4" s="46"/>
      <c r="VJF4" s="46"/>
      <c r="VJG4" s="46"/>
      <c r="VJH4" s="46"/>
      <c r="VJI4" s="46"/>
      <c r="VJJ4" s="46"/>
      <c r="VJK4" s="46"/>
      <c r="VJL4" s="46"/>
      <c r="VJM4" s="46"/>
      <c r="VJN4" s="46"/>
      <c r="VJO4" s="46"/>
      <c r="VJP4" s="46"/>
      <c r="VJQ4" s="46"/>
      <c r="VJR4" s="46"/>
      <c r="VJS4" s="46"/>
      <c r="VJT4" s="46"/>
      <c r="VJU4" s="46"/>
      <c r="VJV4" s="46"/>
      <c r="VJW4" s="46"/>
      <c r="VJX4" s="46"/>
      <c r="VJY4" s="46"/>
      <c r="VJZ4" s="46"/>
      <c r="VKA4" s="46"/>
      <c r="VKB4" s="46"/>
      <c r="VKC4" s="46"/>
      <c r="VKD4" s="46"/>
      <c r="VKE4" s="46"/>
      <c r="VKF4" s="46"/>
      <c r="VKG4" s="46"/>
      <c r="VKH4" s="46"/>
      <c r="VKI4" s="46"/>
      <c r="VKJ4" s="46"/>
      <c r="VKK4" s="46"/>
      <c r="VKL4" s="46"/>
      <c r="VKM4" s="46"/>
      <c r="VKN4" s="46"/>
      <c r="VKO4" s="46"/>
      <c r="VKP4" s="46"/>
      <c r="VKQ4" s="46"/>
      <c r="VKR4" s="46"/>
      <c r="VKS4" s="46"/>
      <c r="VKT4" s="46"/>
      <c r="VKU4" s="46"/>
      <c r="VKV4" s="46"/>
      <c r="VKW4" s="46"/>
      <c r="VKX4" s="46"/>
      <c r="VKY4" s="46"/>
      <c r="VKZ4" s="46"/>
      <c r="VLA4" s="46"/>
      <c r="VLB4" s="46"/>
      <c r="VLC4" s="46"/>
      <c r="VLD4" s="46"/>
      <c r="VLE4" s="46"/>
      <c r="VLF4" s="46"/>
      <c r="VLG4" s="46"/>
      <c r="VLH4" s="46"/>
      <c r="VLI4" s="46"/>
      <c r="VLJ4" s="46"/>
      <c r="VLK4" s="46"/>
      <c r="VLL4" s="46"/>
      <c r="VLM4" s="46"/>
      <c r="VLN4" s="46"/>
      <c r="VLO4" s="46"/>
      <c r="VLP4" s="46"/>
      <c r="VLQ4" s="46"/>
      <c r="VLR4" s="46"/>
      <c r="VLS4" s="46"/>
      <c r="VLT4" s="46"/>
      <c r="VLU4" s="46"/>
      <c r="VLV4" s="46"/>
      <c r="VLW4" s="46"/>
      <c r="VLX4" s="46"/>
      <c r="VLY4" s="46"/>
      <c r="VLZ4" s="46"/>
      <c r="VMA4" s="46"/>
      <c r="VMB4" s="46"/>
      <c r="VMC4" s="46"/>
      <c r="VMD4" s="46"/>
      <c r="VME4" s="46"/>
      <c r="VMF4" s="46"/>
      <c r="VMG4" s="46"/>
      <c r="VMH4" s="46"/>
      <c r="VMI4" s="46"/>
      <c r="VMJ4" s="46"/>
      <c r="VMK4" s="46"/>
      <c r="VML4" s="46"/>
      <c r="VMM4" s="46"/>
      <c r="VMN4" s="46"/>
      <c r="VMO4" s="46"/>
      <c r="VMP4" s="46"/>
      <c r="VMQ4" s="46"/>
      <c r="VMR4" s="46"/>
      <c r="VMS4" s="46"/>
      <c r="VMT4" s="46"/>
      <c r="VMU4" s="46"/>
      <c r="VMV4" s="46"/>
      <c r="VMW4" s="46"/>
      <c r="VMX4" s="46"/>
      <c r="VMY4" s="46"/>
      <c r="VMZ4" s="46"/>
      <c r="VNA4" s="46"/>
      <c r="VNB4" s="46"/>
      <c r="VNC4" s="46"/>
      <c r="VND4" s="46"/>
      <c r="VNE4" s="46"/>
      <c r="VNF4" s="46"/>
      <c r="VNG4" s="46"/>
      <c r="VNH4" s="46"/>
      <c r="VNI4" s="46"/>
      <c r="VNJ4" s="46"/>
      <c r="VNK4" s="46"/>
      <c r="VNL4" s="46"/>
      <c r="VNM4" s="46"/>
      <c r="VNN4" s="46"/>
      <c r="VNO4" s="46"/>
      <c r="VNP4" s="46"/>
      <c r="VNQ4" s="46"/>
      <c r="VNR4" s="46"/>
      <c r="VNS4" s="46"/>
      <c r="VNT4" s="46"/>
      <c r="VNU4" s="46"/>
      <c r="VNV4" s="46"/>
      <c r="VNW4" s="46"/>
      <c r="VNX4" s="46"/>
      <c r="VNY4" s="46"/>
      <c r="VNZ4" s="46"/>
      <c r="VOA4" s="46"/>
      <c r="VOB4" s="46"/>
      <c r="VOC4" s="46"/>
      <c r="VOD4" s="46"/>
      <c r="VOE4" s="46"/>
      <c r="VOF4" s="46"/>
      <c r="VOG4" s="46"/>
      <c r="VOH4" s="46"/>
      <c r="VOI4" s="46"/>
      <c r="VOJ4" s="46"/>
      <c r="VOK4" s="46"/>
      <c r="VOL4" s="46"/>
      <c r="VOM4" s="46"/>
      <c r="VON4" s="46"/>
      <c r="VOO4" s="46"/>
      <c r="VOP4" s="46"/>
      <c r="VOQ4" s="46"/>
      <c r="VOR4" s="46"/>
      <c r="VOS4" s="46"/>
      <c r="VOT4" s="46"/>
      <c r="VOU4" s="46"/>
      <c r="VOV4" s="46"/>
      <c r="VOW4" s="46"/>
      <c r="VOX4" s="46"/>
      <c r="VOY4" s="46"/>
      <c r="VOZ4" s="46"/>
      <c r="VPA4" s="46"/>
      <c r="VPB4" s="46"/>
      <c r="VPC4" s="46"/>
      <c r="VPD4" s="46"/>
      <c r="VPE4" s="46"/>
      <c r="VPF4" s="46"/>
      <c r="VPG4" s="46"/>
      <c r="VPH4" s="46"/>
      <c r="VPI4" s="46"/>
      <c r="VPJ4" s="46"/>
      <c r="VPK4" s="46"/>
      <c r="VPL4" s="46"/>
      <c r="VPM4" s="46"/>
      <c r="VPN4" s="46"/>
      <c r="VPO4" s="46"/>
      <c r="VPP4" s="46"/>
      <c r="VPQ4" s="46"/>
      <c r="VPR4" s="46"/>
      <c r="VPS4" s="46"/>
      <c r="VPT4" s="46"/>
      <c r="VPU4" s="46"/>
      <c r="VPV4" s="46"/>
      <c r="VPW4" s="46"/>
      <c r="VPX4" s="46"/>
      <c r="VPY4" s="46"/>
      <c r="VPZ4" s="46"/>
      <c r="VQA4" s="46"/>
      <c r="VQB4" s="46"/>
      <c r="VQC4" s="46"/>
      <c r="VQD4" s="46"/>
      <c r="VQE4" s="46"/>
      <c r="VQF4" s="46"/>
      <c r="VQG4" s="46"/>
      <c r="VQH4" s="46"/>
      <c r="VQI4" s="46"/>
      <c r="VQJ4" s="46"/>
      <c r="VQK4" s="46"/>
      <c r="VQL4" s="46"/>
      <c r="VQM4" s="46"/>
      <c r="VQN4" s="46"/>
      <c r="VQO4" s="46"/>
      <c r="VQP4" s="46"/>
      <c r="VQQ4" s="46"/>
      <c r="VQR4" s="46"/>
      <c r="VQS4" s="46"/>
      <c r="VQT4" s="46"/>
      <c r="VQU4" s="46"/>
      <c r="VQV4" s="46"/>
      <c r="VQW4" s="46"/>
      <c r="VQX4" s="46"/>
      <c r="VQY4" s="46"/>
      <c r="VQZ4" s="46"/>
      <c r="VRA4" s="46"/>
      <c r="VRB4" s="46"/>
      <c r="VRC4" s="46"/>
      <c r="VRD4" s="46"/>
      <c r="VRE4" s="46"/>
      <c r="VRF4" s="46"/>
      <c r="VRG4" s="46"/>
      <c r="VRH4" s="46"/>
      <c r="VRI4" s="46"/>
      <c r="VRJ4" s="46"/>
      <c r="VRK4" s="46"/>
      <c r="VRL4" s="46"/>
      <c r="VRM4" s="46"/>
      <c r="VRN4" s="46"/>
      <c r="VRO4" s="46"/>
      <c r="VRP4" s="46"/>
      <c r="VRQ4" s="46"/>
      <c r="VRR4" s="46"/>
      <c r="VRS4" s="46"/>
      <c r="VRT4" s="46"/>
      <c r="VRU4" s="46"/>
      <c r="VRV4" s="46"/>
      <c r="VRW4" s="46"/>
      <c r="VRX4" s="46"/>
      <c r="VRY4" s="46"/>
      <c r="VRZ4" s="46"/>
      <c r="VSA4" s="46"/>
      <c r="VSB4" s="46"/>
      <c r="VSC4" s="46"/>
      <c r="VSD4" s="46"/>
      <c r="VSE4" s="46"/>
      <c r="VSF4" s="46"/>
      <c r="VSG4" s="46"/>
      <c r="VSH4" s="46"/>
      <c r="VSI4" s="46"/>
      <c r="VSJ4" s="46"/>
      <c r="VSK4" s="46"/>
      <c r="VSL4" s="46"/>
      <c r="VSM4" s="46"/>
      <c r="VSN4" s="46"/>
      <c r="VSO4" s="46"/>
      <c r="VSP4" s="46"/>
      <c r="VSQ4" s="46"/>
      <c r="VSR4" s="46"/>
      <c r="VSS4" s="46"/>
      <c r="VST4" s="46"/>
      <c r="VSU4" s="46"/>
      <c r="VSV4" s="46"/>
      <c r="VSW4" s="46"/>
      <c r="VSX4" s="46"/>
      <c r="VSY4" s="46"/>
      <c r="VSZ4" s="46"/>
      <c r="VTA4" s="46"/>
      <c r="VTB4" s="46"/>
      <c r="VTC4" s="46"/>
      <c r="VTD4" s="46"/>
      <c r="VTE4" s="46"/>
      <c r="VTF4" s="46"/>
      <c r="VTG4" s="46"/>
      <c r="VTH4" s="46"/>
      <c r="VTI4" s="46"/>
      <c r="VTJ4" s="46"/>
      <c r="VTK4" s="46"/>
      <c r="VTL4" s="46"/>
      <c r="VTM4" s="46"/>
      <c r="VTN4" s="46"/>
      <c r="VTO4" s="46"/>
      <c r="VTP4" s="46"/>
      <c r="VTQ4" s="46"/>
      <c r="VTR4" s="46"/>
      <c r="VTS4" s="46"/>
      <c r="VTT4" s="46"/>
      <c r="VTU4" s="46"/>
      <c r="VTV4" s="46"/>
      <c r="VTW4" s="46"/>
      <c r="VTX4" s="46"/>
      <c r="VTY4" s="46"/>
      <c r="VTZ4" s="46"/>
      <c r="VUA4" s="46"/>
      <c r="VUB4" s="46"/>
      <c r="VUC4" s="46"/>
      <c r="VUD4" s="46"/>
      <c r="VUE4" s="46"/>
      <c r="VUF4" s="46"/>
      <c r="VUG4" s="46"/>
      <c r="VUH4" s="46"/>
      <c r="VUI4" s="46"/>
      <c r="VUJ4" s="46"/>
      <c r="VUK4" s="46"/>
      <c r="VUL4" s="46"/>
      <c r="VUM4" s="46"/>
      <c r="VUN4" s="46"/>
      <c r="VUO4" s="46"/>
      <c r="VUP4" s="46"/>
      <c r="VUQ4" s="46"/>
      <c r="VUR4" s="46"/>
      <c r="VUS4" s="46"/>
      <c r="VUT4" s="46"/>
      <c r="VUU4" s="46"/>
      <c r="VUV4" s="46"/>
      <c r="VUW4" s="46"/>
      <c r="VUX4" s="46"/>
      <c r="VUY4" s="46"/>
      <c r="VUZ4" s="46"/>
      <c r="VVA4" s="46"/>
      <c r="VVB4" s="46"/>
      <c r="VVC4" s="46"/>
      <c r="VVD4" s="46"/>
      <c r="VVE4" s="46"/>
      <c r="VVF4" s="46"/>
      <c r="VVG4" s="46"/>
      <c r="VVH4" s="46"/>
      <c r="VVI4" s="46"/>
      <c r="VVJ4" s="46"/>
      <c r="VVK4" s="46"/>
      <c r="VVL4" s="46"/>
      <c r="VVM4" s="46"/>
      <c r="VVN4" s="46"/>
      <c r="VVO4" s="46"/>
      <c r="VVP4" s="46"/>
      <c r="VVQ4" s="46"/>
      <c r="VVR4" s="46"/>
      <c r="VVS4" s="46"/>
      <c r="VVT4" s="46"/>
      <c r="VVU4" s="46"/>
      <c r="VVV4" s="46"/>
      <c r="VVW4" s="46"/>
      <c r="VVX4" s="46"/>
      <c r="VVY4" s="46"/>
      <c r="VVZ4" s="46"/>
      <c r="VWA4" s="46"/>
      <c r="VWB4" s="46"/>
      <c r="VWC4" s="46"/>
      <c r="VWD4" s="46"/>
      <c r="VWE4" s="46"/>
      <c r="VWF4" s="46"/>
      <c r="VWG4" s="46"/>
      <c r="VWH4" s="46"/>
      <c r="VWI4" s="46"/>
      <c r="VWJ4" s="46"/>
      <c r="VWK4" s="46"/>
      <c r="VWL4" s="46"/>
      <c r="VWM4" s="46"/>
      <c r="VWN4" s="46"/>
      <c r="VWO4" s="46"/>
      <c r="VWP4" s="46"/>
      <c r="VWQ4" s="46"/>
      <c r="VWR4" s="46"/>
      <c r="VWS4" s="46"/>
      <c r="VWT4" s="46"/>
      <c r="VWU4" s="46"/>
      <c r="VWV4" s="46"/>
      <c r="VWW4" s="46"/>
      <c r="VWX4" s="46"/>
      <c r="VWY4" s="46"/>
      <c r="VWZ4" s="46"/>
      <c r="VXA4" s="46"/>
      <c r="VXB4" s="46"/>
      <c r="VXC4" s="46"/>
      <c r="VXD4" s="46"/>
      <c r="VXE4" s="46"/>
      <c r="VXF4" s="46"/>
      <c r="VXG4" s="46"/>
      <c r="VXH4" s="46"/>
      <c r="VXI4" s="46"/>
      <c r="VXJ4" s="46"/>
      <c r="VXK4" s="46"/>
      <c r="VXL4" s="46"/>
      <c r="VXM4" s="46"/>
      <c r="VXN4" s="46"/>
      <c r="VXO4" s="46"/>
      <c r="VXP4" s="46"/>
      <c r="VXQ4" s="46"/>
      <c r="VXR4" s="46"/>
      <c r="VXS4" s="46"/>
      <c r="VXT4" s="46"/>
      <c r="VXU4" s="46"/>
      <c r="VXV4" s="46"/>
      <c r="VXW4" s="46"/>
      <c r="VXX4" s="46"/>
      <c r="VXY4" s="46"/>
      <c r="VXZ4" s="46"/>
      <c r="VYA4" s="46"/>
      <c r="VYB4" s="46"/>
      <c r="VYC4" s="46"/>
      <c r="VYD4" s="46"/>
      <c r="VYE4" s="46"/>
      <c r="VYF4" s="46"/>
      <c r="VYG4" s="46"/>
      <c r="VYH4" s="46"/>
      <c r="VYI4" s="46"/>
      <c r="VYJ4" s="46"/>
      <c r="VYK4" s="46"/>
      <c r="VYL4" s="46"/>
      <c r="VYM4" s="46"/>
      <c r="VYN4" s="46"/>
      <c r="VYO4" s="46"/>
      <c r="VYP4" s="46"/>
      <c r="VYQ4" s="46"/>
      <c r="VYR4" s="46"/>
      <c r="VYS4" s="46"/>
      <c r="VYT4" s="46"/>
      <c r="VYU4" s="46"/>
      <c r="VYV4" s="46"/>
      <c r="VYW4" s="46"/>
      <c r="VYX4" s="46"/>
      <c r="VYY4" s="46"/>
      <c r="VYZ4" s="46"/>
      <c r="VZA4" s="46"/>
      <c r="VZB4" s="46"/>
      <c r="VZC4" s="46"/>
      <c r="VZD4" s="46"/>
      <c r="VZE4" s="46"/>
      <c r="VZF4" s="46"/>
      <c r="VZG4" s="46"/>
      <c r="VZH4" s="46"/>
      <c r="VZI4" s="46"/>
      <c r="VZJ4" s="46"/>
      <c r="VZK4" s="46"/>
      <c r="VZL4" s="46"/>
      <c r="VZM4" s="46"/>
      <c r="VZN4" s="46"/>
      <c r="VZO4" s="46"/>
      <c r="VZP4" s="46"/>
      <c r="VZQ4" s="46"/>
      <c r="VZR4" s="46"/>
      <c r="VZS4" s="46"/>
      <c r="VZT4" s="46"/>
      <c r="VZU4" s="46"/>
      <c r="VZV4" s="46"/>
      <c r="VZW4" s="46"/>
      <c r="VZX4" s="46"/>
      <c r="VZY4" s="46"/>
      <c r="VZZ4" s="46"/>
      <c r="WAA4" s="46"/>
      <c r="WAB4" s="46"/>
      <c r="WAC4" s="46"/>
      <c r="WAD4" s="46"/>
      <c r="WAE4" s="46"/>
      <c r="WAF4" s="46"/>
      <c r="WAG4" s="46"/>
      <c r="WAH4" s="46"/>
      <c r="WAI4" s="46"/>
      <c r="WAJ4" s="46"/>
      <c r="WAK4" s="46"/>
      <c r="WAL4" s="46"/>
      <c r="WAM4" s="46"/>
      <c r="WAN4" s="46"/>
      <c r="WAO4" s="46"/>
      <c r="WAP4" s="46"/>
      <c r="WAQ4" s="46"/>
      <c r="WAR4" s="46"/>
      <c r="WAS4" s="46"/>
      <c r="WAT4" s="46"/>
      <c r="WAU4" s="46"/>
      <c r="WAV4" s="46"/>
      <c r="WAW4" s="46"/>
      <c r="WAX4" s="46"/>
      <c r="WAY4" s="46"/>
      <c r="WAZ4" s="46"/>
      <c r="WBA4" s="46"/>
      <c r="WBB4" s="46"/>
      <c r="WBC4" s="46"/>
      <c r="WBD4" s="46"/>
      <c r="WBE4" s="46"/>
      <c r="WBF4" s="46"/>
      <c r="WBG4" s="46"/>
      <c r="WBH4" s="46"/>
      <c r="WBI4" s="46"/>
      <c r="WBJ4" s="46"/>
      <c r="WBK4" s="46"/>
      <c r="WBL4" s="46"/>
      <c r="WBM4" s="46"/>
      <c r="WBN4" s="46"/>
      <c r="WBO4" s="46"/>
      <c r="WBP4" s="46"/>
      <c r="WBQ4" s="46"/>
      <c r="WBR4" s="46"/>
      <c r="WBS4" s="46"/>
      <c r="WBT4" s="46"/>
      <c r="WBU4" s="46"/>
      <c r="WBV4" s="46"/>
      <c r="WBW4" s="46"/>
      <c r="WBX4" s="46"/>
      <c r="WBY4" s="46"/>
      <c r="WBZ4" s="46"/>
      <c r="WCA4" s="46"/>
      <c r="WCB4" s="46"/>
      <c r="WCC4" s="46"/>
      <c r="WCD4" s="46"/>
      <c r="WCE4" s="46"/>
      <c r="WCF4" s="46"/>
      <c r="WCG4" s="46"/>
      <c r="WCH4" s="46"/>
      <c r="WCI4" s="46"/>
      <c r="WCJ4" s="46"/>
      <c r="WCK4" s="46"/>
      <c r="WCL4" s="46"/>
      <c r="WCM4" s="46"/>
      <c r="WCN4" s="46"/>
      <c r="WCO4" s="46"/>
      <c r="WCP4" s="46"/>
      <c r="WCQ4" s="46"/>
      <c r="WCR4" s="46"/>
      <c r="WCS4" s="46"/>
      <c r="WCT4" s="46"/>
      <c r="WCU4" s="46"/>
      <c r="WCV4" s="46"/>
      <c r="WCW4" s="46"/>
      <c r="WCX4" s="46"/>
      <c r="WCY4" s="46"/>
      <c r="WCZ4" s="46"/>
      <c r="WDA4" s="46"/>
      <c r="WDB4" s="46"/>
      <c r="WDC4" s="46"/>
      <c r="WDD4" s="46"/>
      <c r="WDE4" s="46"/>
      <c r="WDF4" s="46"/>
      <c r="WDG4" s="46"/>
      <c r="WDH4" s="46"/>
      <c r="WDI4" s="46"/>
      <c r="WDJ4" s="46"/>
      <c r="WDK4" s="46"/>
      <c r="WDL4" s="46"/>
      <c r="WDM4" s="46"/>
      <c r="WDN4" s="46"/>
      <c r="WDO4" s="46"/>
      <c r="WDP4" s="46"/>
      <c r="WDQ4" s="46"/>
      <c r="WDR4" s="46"/>
      <c r="WDS4" s="46"/>
      <c r="WDT4" s="46"/>
      <c r="WDU4" s="46"/>
      <c r="WDV4" s="46"/>
      <c r="WDW4" s="46"/>
      <c r="WDX4" s="46"/>
      <c r="WDY4" s="46"/>
      <c r="WDZ4" s="46"/>
      <c r="WEA4" s="46"/>
      <c r="WEB4" s="46"/>
      <c r="WEC4" s="46"/>
      <c r="WED4" s="46"/>
      <c r="WEE4" s="46"/>
      <c r="WEF4" s="46"/>
      <c r="WEG4" s="46"/>
      <c r="WEH4" s="46"/>
      <c r="WEI4" s="46"/>
      <c r="WEJ4" s="46"/>
      <c r="WEK4" s="46"/>
      <c r="WEL4" s="46"/>
      <c r="WEM4" s="46"/>
      <c r="WEN4" s="46"/>
      <c r="WEO4" s="46"/>
      <c r="WEP4" s="46"/>
      <c r="WEQ4" s="46"/>
      <c r="WER4" s="46"/>
      <c r="WES4" s="46"/>
      <c r="WET4" s="46"/>
      <c r="WEU4" s="46"/>
      <c r="WEV4" s="46"/>
      <c r="WEW4" s="46"/>
      <c r="WEX4" s="46"/>
      <c r="WEY4" s="46"/>
      <c r="WEZ4" s="46"/>
      <c r="WFA4" s="46"/>
      <c r="WFB4" s="46"/>
      <c r="WFC4" s="46"/>
      <c r="WFD4" s="46"/>
      <c r="WFE4" s="46"/>
      <c r="WFF4" s="46"/>
      <c r="WFG4" s="46"/>
      <c r="WFH4" s="46"/>
      <c r="WFI4" s="46"/>
      <c r="WFJ4" s="46"/>
      <c r="WFK4" s="46"/>
      <c r="WFL4" s="46"/>
      <c r="WFM4" s="46"/>
      <c r="WFN4" s="46"/>
      <c r="WFO4" s="46"/>
      <c r="WFP4" s="46"/>
      <c r="WFQ4" s="46"/>
      <c r="WFR4" s="46"/>
      <c r="WFS4" s="46"/>
      <c r="WFT4" s="46"/>
      <c r="WFU4" s="46"/>
      <c r="WFV4" s="46"/>
      <c r="WFW4" s="46"/>
      <c r="WFX4" s="46"/>
      <c r="WFY4" s="46"/>
      <c r="WFZ4" s="46"/>
      <c r="WGA4" s="46"/>
      <c r="WGB4" s="46"/>
      <c r="WGC4" s="46"/>
      <c r="WGD4" s="46"/>
      <c r="WGE4" s="46"/>
      <c r="WGF4" s="46"/>
      <c r="WGG4" s="46"/>
      <c r="WGH4" s="46"/>
      <c r="WGI4" s="46"/>
      <c r="WGJ4" s="46"/>
      <c r="WGK4" s="46"/>
      <c r="WGL4" s="46"/>
      <c r="WGM4" s="46"/>
      <c r="WGN4" s="46"/>
      <c r="WGO4" s="46"/>
      <c r="WGP4" s="46"/>
      <c r="WGQ4" s="46"/>
      <c r="WGR4" s="46"/>
      <c r="WGS4" s="46"/>
      <c r="WGT4" s="46"/>
      <c r="WGU4" s="46"/>
      <c r="WGV4" s="46"/>
      <c r="WGW4" s="46"/>
      <c r="WGX4" s="46"/>
      <c r="WGY4" s="46"/>
      <c r="WGZ4" s="46"/>
      <c r="WHA4" s="46"/>
      <c r="WHB4" s="46"/>
      <c r="WHC4" s="46"/>
      <c r="WHD4" s="46"/>
      <c r="WHE4" s="46"/>
      <c r="WHF4" s="46"/>
      <c r="WHG4" s="46"/>
      <c r="WHH4" s="46"/>
      <c r="WHI4" s="46"/>
      <c r="WHJ4" s="46"/>
      <c r="WHK4" s="46"/>
      <c r="WHL4" s="46"/>
      <c r="WHM4" s="46"/>
      <c r="WHN4" s="46"/>
      <c r="WHO4" s="46"/>
      <c r="WHP4" s="46"/>
      <c r="WHQ4" s="46"/>
      <c r="WHR4" s="46"/>
      <c r="WHS4" s="46"/>
      <c r="WHT4" s="46"/>
      <c r="WHU4" s="46"/>
      <c r="WHV4" s="46"/>
      <c r="WHW4" s="46"/>
      <c r="WHX4" s="46"/>
      <c r="WHY4" s="46"/>
      <c r="WHZ4" s="46"/>
      <c r="WIA4" s="46"/>
      <c r="WIB4" s="46"/>
      <c r="WIC4" s="46"/>
      <c r="WID4" s="46"/>
      <c r="WIE4" s="46"/>
      <c r="WIF4" s="46"/>
      <c r="WIG4" s="46"/>
      <c r="WIH4" s="46"/>
      <c r="WII4" s="46"/>
      <c r="WIJ4" s="46"/>
      <c r="WIK4" s="46"/>
      <c r="WIL4" s="46"/>
      <c r="WIM4" s="46"/>
      <c r="WIN4" s="46"/>
      <c r="WIO4" s="46"/>
      <c r="WIP4" s="46"/>
      <c r="WIQ4" s="46"/>
      <c r="WIR4" s="46"/>
      <c r="WIS4" s="46"/>
      <c r="WIT4" s="46"/>
      <c r="WIU4" s="46"/>
      <c r="WIV4" s="46"/>
      <c r="WIW4" s="46"/>
      <c r="WIX4" s="46"/>
      <c r="WIY4" s="46"/>
      <c r="WIZ4" s="46"/>
      <c r="WJA4" s="46"/>
      <c r="WJB4" s="46"/>
      <c r="WJC4" s="46"/>
      <c r="WJD4" s="46"/>
      <c r="WJE4" s="46"/>
      <c r="WJF4" s="46"/>
      <c r="WJG4" s="46"/>
      <c r="WJH4" s="46"/>
      <c r="WJI4" s="46"/>
      <c r="WJJ4" s="46"/>
      <c r="WJK4" s="46"/>
      <c r="WJL4" s="46"/>
      <c r="WJM4" s="46"/>
      <c r="WJN4" s="46"/>
      <c r="WJO4" s="46"/>
      <c r="WJP4" s="46"/>
      <c r="WJQ4" s="46"/>
      <c r="WJR4" s="46"/>
      <c r="WJS4" s="46"/>
      <c r="WJT4" s="46"/>
      <c r="WJU4" s="46"/>
      <c r="WJV4" s="46"/>
      <c r="WJW4" s="46"/>
      <c r="WJX4" s="46"/>
      <c r="WJY4" s="46"/>
      <c r="WJZ4" s="46"/>
      <c r="WKA4" s="46"/>
      <c r="WKB4" s="46"/>
      <c r="WKC4" s="46"/>
      <c r="WKD4" s="46"/>
      <c r="WKE4" s="46"/>
      <c r="WKF4" s="46"/>
      <c r="WKG4" s="46"/>
      <c r="WKH4" s="46"/>
      <c r="WKI4" s="46"/>
      <c r="WKJ4" s="46"/>
      <c r="WKK4" s="46"/>
      <c r="WKL4" s="46"/>
      <c r="WKM4" s="46"/>
      <c r="WKN4" s="46"/>
      <c r="WKO4" s="46"/>
      <c r="WKP4" s="46"/>
      <c r="WKQ4" s="46"/>
      <c r="WKR4" s="46"/>
      <c r="WKS4" s="46"/>
      <c r="WKT4" s="46"/>
      <c r="WKU4" s="46"/>
      <c r="WKV4" s="46"/>
      <c r="WKW4" s="46"/>
      <c r="WKX4" s="46"/>
      <c r="WKY4" s="46"/>
      <c r="WKZ4" s="46"/>
      <c r="WLA4" s="46"/>
      <c r="WLB4" s="46"/>
      <c r="WLC4" s="46"/>
      <c r="WLD4" s="46"/>
      <c r="WLE4" s="46"/>
      <c r="WLF4" s="46"/>
      <c r="WLG4" s="46"/>
      <c r="WLH4" s="46"/>
      <c r="WLI4" s="46"/>
      <c r="WLJ4" s="46"/>
      <c r="WLK4" s="46"/>
      <c r="WLL4" s="46"/>
      <c r="WLM4" s="46"/>
      <c r="WLN4" s="46"/>
      <c r="WLO4" s="46"/>
      <c r="WLP4" s="46"/>
      <c r="WLQ4" s="46"/>
      <c r="WLR4" s="46"/>
      <c r="WLS4" s="46"/>
      <c r="WLT4" s="46"/>
      <c r="WLU4" s="46"/>
      <c r="WLV4" s="46"/>
      <c r="WLW4" s="46"/>
      <c r="WLX4" s="46"/>
      <c r="WLY4" s="46"/>
      <c r="WLZ4" s="46"/>
      <c r="WMA4" s="46"/>
      <c r="WMB4" s="46"/>
      <c r="WMC4" s="46"/>
      <c r="WMD4" s="46"/>
      <c r="WME4" s="46"/>
      <c r="WMF4" s="46"/>
      <c r="WMG4" s="46"/>
      <c r="WMH4" s="46"/>
      <c r="WMI4" s="46"/>
      <c r="WMJ4" s="46"/>
      <c r="WMK4" s="46"/>
      <c r="WML4" s="46"/>
      <c r="WMM4" s="46"/>
      <c r="WMN4" s="46"/>
      <c r="WMO4" s="46"/>
      <c r="WMP4" s="46"/>
      <c r="WMQ4" s="46"/>
      <c r="WMR4" s="46"/>
      <c r="WMS4" s="46"/>
      <c r="WMT4" s="46"/>
      <c r="WMU4" s="46"/>
      <c r="WMV4" s="46"/>
      <c r="WMW4" s="46"/>
      <c r="WMX4" s="46"/>
      <c r="WMY4" s="46"/>
      <c r="WMZ4" s="46"/>
      <c r="WNA4" s="46"/>
      <c r="WNB4" s="46"/>
      <c r="WNC4" s="46"/>
      <c r="WND4" s="46"/>
      <c r="WNE4" s="46"/>
      <c r="WNF4" s="46"/>
      <c r="WNG4" s="46"/>
      <c r="WNH4" s="46"/>
      <c r="WNI4" s="46"/>
      <c r="WNJ4" s="46"/>
      <c r="WNK4" s="46"/>
      <c r="WNL4" s="46"/>
      <c r="WNM4" s="46"/>
      <c r="WNN4" s="46"/>
      <c r="WNO4" s="46"/>
      <c r="WNP4" s="46"/>
      <c r="WNQ4" s="46"/>
      <c r="WNR4" s="46"/>
      <c r="WNS4" s="46"/>
      <c r="WNT4" s="46"/>
      <c r="WNU4" s="46"/>
      <c r="WNV4" s="46"/>
      <c r="WNW4" s="46"/>
      <c r="WNX4" s="46"/>
      <c r="WNY4" s="46"/>
      <c r="WNZ4" s="46"/>
      <c r="WOA4" s="46"/>
      <c r="WOB4" s="46"/>
      <c r="WOC4" s="46"/>
      <c r="WOD4" s="46"/>
      <c r="WOE4" s="46"/>
      <c r="WOF4" s="46"/>
      <c r="WOG4" s="46"/>
      <c r="WOH4" s="46"/>
      <c r="WOI4" s="46"/>
      <c r="WOJ4" s="46"/>
      <c r="WOK4" s="46"/>
      <c r="WOL4" s="46"/>
      <c r="WOM4" s="46"/>
      <c r="WON4" s="46"/>
      <c r="WOO4" s="46"/>
      <c r="WOP4" s="46"/>
      <c r="WOQ4" s="46"/>
      <c r="WOR4" s="46"/>
      <c r="WOS4" s="46"/>
      <c r="WOT4" s="46"/>
      <c r="WOU4" s="46"/>
      <c r="WOV4" s="46"/>
      <c r="WOW4" s="46"/>
      <c r="WOX4" s="46"/>
      <c r="WOY4" s="46"/>
      <c r="WOZ4" s="46"/>
      <c r="WPA4" s="46"/>
      <c r="WPB4" s="46"/>
      <c r="WPC4" s="46"/>
      <c r="WPD4" s="46"/>
      <c r="WPE4" s="46"/>
      <c r="WPF4" s="46"/>
      <c r="WPG4" s="46"/>
      <c r="WPH4" s="46"/>
      <c r="WPI4" s="46"/>
      <c r="WPJ4" s="46"/>
      <c r="WPK4" s="46"/>
      <c r="WPL4" s="46"/>
      <c r="WPM4" s="46"/>
      <c r="WPN4" s="46"/>
      <c r="WPO4" s="46"/>
      <c r="WPP4" s="46"/>
      <c r="WPQ4" s="46"/>
      <c r="WPR4" s="46"/>
      <c r="WPS4" s="46"/>
      <c r="WPT4" s="46"/>
      <c r="WPU4" s="46"/>
      <c r="WPV4" s="46"/>
      <c r="WPW4" s="46"/>
      <c r="WPX4" s="46"/>
      <c r="WPY4" s="46"/>
      <c r="WPZ4" s="46"/>
      <c r="WQA4" s="46"/>
      <c r="WQB4" s="46"/>
      <c r="WQC4" s="46"/>
      <c r="WQD4" s="46"/>
      <c r="WQE4" s="46"/>
      <c r="WQF4" s="46"/>
      <c r="WQG4" s="46"/>
      <c r="WQH4" s="46"/>
      <c r="WQI4" s="46"/>
      <c r="WQJ4" s="46"/>
      <c r="WQK4" s="46"/>
      <c r="WQL4" s="46"/>
      <c r="WQM4" s="46"/>
      <c r="WQN4" s="46"/>
      <c r="WQO4" s="46"/>
      <c r="WQP4" s="46"/>
      <c r="WQQ4" s="46"/>
      <c r="WQR4" s="46"/>
      <c r="WQS4" s="46"/>
      <c r="WQT4" s="46"/>
      <c r="WQU4" s="46"/>
      <c r="WQV4" s="46"/>
      <c r="WQW4" s="46"/>
      <c r="WQX4" s="46"/>
      <c r="WQY4" s="46"/>
      <c r="WQZ4" s="46"/>
      <c r="WRA4" s="46"/>
      <c r="WRB4" s="46"/>
      <c r="WRC4" s="46"/>
      <c r="WRD4" s="46"/>
      <c r="WRE4" s="46"/>
      <c r="WRF4" s="46"/>
      <c r="WRG4" s="46"/>
      <c r="WRH4" s="46"/>
      <c r="WRI4" s="46"/>
      <c r="WRJ4" s="46"/>
      <c r="WRK4" s="46"/>
      <c r="WRL4" s="46"/>
      <c r="WRM4" s="46"/>
      <c r="WRN4" s="46"/>
      <c r="WRO4" s="46"/>
      <c r="WRP4" s="46"/>
      <c r="WRQ4" s="46"/>
      <c r="WRR4" s="46"/>
      <c r="WRS4" s="46"/>
      <c r="WRT4" s="46"/>
      <c r="WRU4" s="46"/>
      <c r="WRV4" s="46"/>
      <c r="WRW4" s="46"/>
      <c r="WRX4" s="46"/>
      <c r="WRY4" s="46"/>
      <c r="WRZ4" s="46"/>
      <c r="WSA4" s="46"/>
      <c r="WSB4" s="46"/>
      <c r="WSC4" s="46"/>
      <c r="WSD4" s="46"/>
      <c r="WSE4" s="46"/>
      <c r="WSF4" s="46"/>
      <c r="WSG4" s="46"/>
      <c r="WSH4" s="46"/>
      <c r="WSI4" s="46"/>
      <c r="WSJ4" s="46"/>
      <c r="WSK4" s="46"/>
      <c r="WSL4" s="46"/>
      <c r="WSM4" s="46"/>
      <c r="WSN4" s="46"/>
      <c r="WSO4" s="46"/>
      <c r="WSP4" s="46"/>
      <c r="WSQ4" s="46"/>
      <c r="WSR4" s="46"/>
      <c r="WSS4" s="46"/>
      <c r="WST4" s="46"/>
      <c r="WSU4" s="46"/>
      <c r="WSV4" s="46"/>
      <c r="WSW4" s="46"/>
      <c r="WSX4" s="46"/>
      <c r="WSY4" s="46"/>
      <c r="WSZ4" s="46"/>
      <c r="WTA4" s="46"/>
      <c r="WTB4" s="46"/>
      <c r="WTC4" s="46"/>
      <c r="WTD4" s="46"/>
      <c r="WTE4" s="46"/>
      <c r="WTF4" s="46"/>
      <c r="WTG4" s="46"/>
      <c r="WTH4" s="46"/>
      <c r="WTI4" s="46"/>
      <c r="WTJ4" s="46"/>
      <c r="WTK4" s="46"/>
      <c r="WTL4" s="46"/>
      <c r="WTM4" s="46"/>
      <c r="WTN4" s="46"/>
      <c r="WTO4" s="46"/>
      <c r="WTP4" s="46"/>
      <c r="WTQ4" s="46"/>
      <c r="WTR4" s="46"/>
      <c r="WTS4" s="46"/>
      <c r="WTT4" s="46"/>
      <c r="WTU4" s="46"/>
      <c r="WTV4" s="46"/>
      <c r="WTW4" s="46"/>
      <c r="WTX4" s="46"/>
      <c r="WTY4" s="46"/>
      <c r="WTZ4" s="46"/>
      <c r="WUA4" s="46"/>
      <c r="WUB4" s="46"/>
      <c r="WUC4" s="46"/>
      <c r="WUD4" s="46"/>
      <c r="WUE4" s="46"/>
      <c r="WUF4" s="46"/>
      <c r="WUG4" s="46"/>
      <c r="WUH4" s="46"/>
      <c r="WUI4" s="46"/>
      <c r="WUJ4" s="46"/>
      <c r="WUK4" s="46"/>
      <c r="WUL4" s="46"/>
      <c r="WUM4" s="46"/>
      <c r="WUN4" s="46"/>
      <c r="WUO4" s="46"/>
      <c r="WUP4" s="46"/>
      <c r="WUQ4" s="46"/>
      <c r="WUR4" s="46"/>
      <c r="WUS4" s="46"/>
      <c r="WUT4" s="46"/>
      <c r="WUU4" s="46"/>
      <c r="WUV4" s="46"/>
      <c r="WUW4" s="46"/>
      <c r="WUX4" s="46"/>
      <c r="WUY4" s="46"/>
      <c r="WUZ4" s="46"/>
      <c r="WVA4" s="46"/>
      <c r="WVB4" s="46"/>
      <c r="WVC4" s="46"/>
      <c r="WVD4" s="46"/>
      <c r="WVE4" s="46"/>
      <c r="WVF4" s="46"/>
      <c r="WVG4" s="46"/>
      <c r="WVH4" s="46"/>
      <c r="WVI4" s="46"/>
      <c r="WVJ4" s="46"/>
      <c r="WVK4" s="46"/>
      <c r="WVL4" s="46"/>
      <c r="WVM4" s="46"/>
      <c r="WVN4" s="46"/>
      <c r="WVO4" s="46"/>
      <c r="WVP4" s="46"/>
      <c r="WVQ4" s="46"/>
      <c r="WVR4" s="46"/>
      <c r="WVS4" s="46"/>
      <c r="WVT4" s="46"/>
      <c r="WVU4" s="46"/>
      <c r="WVV4" s="46"/>
      <c r="WVW4" s="46"/>
      <c r="WVX4" s="46"/>
      <c r="WVY4" s="46"/>
      <c r="WVZ4" s="46"/>
      <c r="WWA4" s="46"/>
      <c r="WWB4" s="46"/>
      <c r="WWC4" s="46"/>
      <c r="WWD4" s="46"/>
      <c r="WWE4" s="46"/>
      <c r="WWF4" s="46"/>
      <c r="WWG4" s="46"/>
      <c r="WWH4" s="46"/>
      <c r="WWI4" s="46"/>
      <c r="WWJ4" s="46"/>
      <c r="WWK4" s="46"/>
      <c r="WWL4" s="46"/>
      <c r="WWM4" s="46"/>
      <c r="WWN4" s="46"/>
      <c r="WWO4" s="46"/>
      <c r="WWP4" s="46"/>
      <c r="WWQ4" s="46"/>
      <c r="WWR4" s="46"/>
      <c r="WWS4" s="46"/>
      <c r="WWT4" s="46"/>
      <c r="WWU4" s="46"/>
      <c r="WWV4" s="46"/>
      <c r="WWW4" s="46"/>
      <c r="WWX4" s="46"/>
      <c r="WWY4" s="46"/>
      <c r="WWZ4" s="46"/>
      <c r="WXA4" s="46"/>
      <c r="WXB4" s="46"/>
      <c r="WXC4" s="46"/>
      <c r="WXD4" s="46"/>
      <c r="WXE4" s="46"/>
      <c r="WXF4" s="46"/>
      <c r="WXG4" s="46"/>
      <c r="WXH4" s="46"/>
      <c r="WXI4" s="46"/>
      <c r="WXJ4" s="46"/>
      <c r="WXK4" s="46"/>
      <c r="WXL4" s="46"/>
      <c r="WXM4" s="46"/>
      <c r="WXN4" s="46"/>
      <c r="WXO4" s="46"/>
      <c r="WXP4" s="46"/>
      <c r="WXQ4" s="46"/>
      <c r="WXR4" s="46"/>
      <c r="WXS4" s="46"/>
      <c r="WXT4" s="46"/>
      <c r="WXU4" s="46"/>
      <c r="WXV4" s="46"/>
      <c r="WXW4" s="46"/>
      <c r="WXX4" s="46"/>
      <c r="WXY4" s="46"/>
      <c r="WXZ4" s="46"/>
      <c r="WYA4" s="46"/>
      <c r="WYB4" s="46"/>
      <c r="WYC4" s="46"/>
      <c r="WYD4" s="46"/>
      <c r="WYE4" s="46"/>
      <c r="WYF4" s="46"/>
      <c r="WYG4" s="46"/>
      <c r="WYH4" s="46"/>
      <c r="WYI4" s="46"/>
      <c r="WYJ4" s="46"/>
      <c r="WYK4" s="46"/>
      <c r="WYL4" s="46"/>
      <c r="WYM4" s="46"/>
      <c r="WYN4" s="46"/>
      <c r="WYO4" s="46"/>
      <c r="WYP4" s="46"/>
      <c r="WYQ4" s="46"/>
      <c r="WYR4" s="46"/>
      <c r="WYS4" s="46"/>
      <c r="WYT4" s="46"/>
      <c r="WYU4" s="46"/>
      <c r="WYV4" s="46"/>
      <c r="WYW4" s="46"/>
      <c r="WYX4" s="46"/>
      <c r="WYY4" s="46"/>
      <c r="WYZ4" s="46"/>
      <c r="WZA4" s="46"/>
      <c r="WZB4" s="46"/>
      <c r="WZC4" s="46"/>
      <c r="WZD4" s="46"/>
      <c r="WZE4" s="46"/>
      <c r="WZF4" s="46"/>
      <c r="WZG4" s="46"/>
      <c r="WZH4" s="46"/>
      <c r="WZI4" s="46"/>
      <c r="WZJ4" s="46"/>
      <c r="WZK4" s="46"/>
      <c r="WZL4" s="46"/>
      <c r="WZM4" s="46"/>
      <c r="WZN4" s="46"/>
      <c r="WZO4" s="46"/>
      <c r="WZP4" s="46"/>
      <c r="WZQ4" s="46"/>
      <c r="WZR4" s="46"/>
      <c r="WZS4" s="46"/>
      <c r="WZT4" s="46"/>
      <c r="WZU4" s="46"/>
      <c r="WZV4" s="46"/>
      <c r="WZW4" s="46"/>
      <c r="WZX4" s="46"/>
      <c r="WZY4" s="46"/>
      <c r="WZZ4" s="46"/>
      <c r="XAA4" s="46"/>
      <c r="XAB4" s="46"/>
      <c r="XAC4" s="46"/>
      <c r="XAD4" s="46"/>
      <c r="XAE4" s="46"/>
      <c r="XAF4" s="46"/>
      <c r="XAG4" s="46"/>
      <c r="XAH4" s="46"/>
      <c r="XAI4" s="46"/>
      <c r="XAJ4" s="46"/>
      <c r="XAK4" s="46"/>
      <c r="XAL4" s="46"/>
      <c r="XAM4" s="46"/>
      <c r="XAN4" s="46"/>
      <c r="XAO4" s="46"/>
      <c r="XAP4" s="46"/>
      <c r="XAQ4" s="46"/>
      <c r="XAR4" s="46"/>
      <c r="XAS4" s="46"/>
      <c r="XAT4" s="46"/>
      <c r="XAU4" s="46"/>
      <c r="XAV4" s="46"/>
      <c r="XAW4" s="46"/>
      <c r="XAX4" s="46"/>
      <c r="XAY4" s="46"/>
      <c r="XAZ4" s="46"/>
      <c r="XBA4" s="46"/>
      <c r="XBB4" s="46"/>
      <c r="XBC4" s="46"/>
      <c r="XBD4" s="46"/>
      <c r="XBE4" s="46"/>
      <c r="XBF4" s="46"/>
      <c r="XBG4" s="46"/>
      <c r="XBH4" s="46"/>
      <c r="XBI4" s="46"/>
      <c r="XBJ4" s="46"/>
      <c r="XBK4" s="46"/>
      <c r="XBL4" s="46"/>
      <c r="XBM4" s="46"/>
      <c r="XBN4" s="46"/>
      <c r="XBO4" s="46"/>
      <c r="XBP4" s="46"/>
      <c r="XBQ4" s="46"/>
      <c r="XBR4" s="46"/>
      <c r="XBS4" s="46"/>
      <c r="XBT4" s="46"/>
      <c r="XBU4" s="46"/>
      <c r="XBV4" s="46"/>
      <c r="XBW4" s="46"/>
      <c r="XBX4" s="46"/>
      <c r="XBY4" s="46"/>
      <c r="XBZ4" s="46"/>
      <c r="XCA4" s="46"/>
      <c r="XCB4" s="46"/>
      <c r="XCC4" s="46"/>
      <c r="XCD4" s="46"/>
      <c r="XCE4" s="46"/>
      <c r="XCF4" s="46"/>
      <c r="XCG4" s="46"/>
      <c r="XCH4" s="46"/>
      <c r="XCI4" s="46"/>
      <c r="XCJ4" s="46"/>
      <c r="XCK4" s="46"/>
      <c r="XCL4" s="46"/>
      <c r="XCM4" s="46"/>
      <c r="XCN4" s="46"/>
      <c r="XCO4" s="46"/>
      <c r="XCP4" s="46"/>
      <c r="XCQ4" s="46"/>
      <c r="XCR4" s="46"/>
      <c r="XCS4" s="46"/>
      <c r="XCT4" s="46"/>
      <c r="XCU4" s="46"/>
      <c r="XCV4" s="46"/>
      <c r="XCW4" s="46"/>
      <c r="XCX4" s="46"/>
      <c r="XCY4" s="46"/>
      <c r="XCZ4" s="46"/>
      <c r="XDA4" s="46"/>
      <c r="XDB4" s="46"/>
      <c r="XDC4" s="46"/>
      <c r="XDD4" s="46"/>
      <c r="XDE4" s="46"/>
      <c r="XDF4" s="46"/>
      <c r="XDG4" s="46"/>
      <c r="XDH4" s="46"/>
      <c r="XDI4" s="46"/>
      <c r="XDJ4" s="46"/>
      <c r="XDK4" s="46"/>
      <c r="XDL4" s="46"/>
      <c r="XDM4" s="46"/>
      <c r="XDN4" s="46"/>
      <c r="XDO4" s="46"/>
      <c r="XDP4" s="46"/>
      <c r="XDQ4" s="46"/>
      <c r="XDR4" s="46"/>
      <c r="XDS4" s="46"/>
      <c r="XDT4" s="46"/>
      <c r="XDU4" s="46"/>
      <c r="XDV4" s="46"/>
      <c r="XDW4" s="46"/>
      <c r="XDX4" s="46"/>
      <c r="XDY4" s="46"/>
      <c r="XDZ4" s="46"/>
      <c r="XEA4" s="46"/>
      <c r="XEB4" s="46"/>
      <c r="XEC4" s="46"/>
      <c r="XED4" s="46"/>
      <c r="XEE4" s="46"/>
      <c r="XEF4" s="46"/>
      <c r="XEG4" s="46"/>
      <c r="XEH4" s="46"/>
      <c r="XEI4" s="46"/>
      <c r="XEJ4" s="46"/>
      <c r="XEK4" s="46"/>
      <c r="XEL4" s="46"/>
      <c r="XEM4" s="46"/>
      <c r="XEN4" s="46"/>
      <c r="XEO4" s="46"/>
      <c r="XEP4" s="46"/>
      <c r="XEQ4" s="46"/>
      <c r="XER4" s="46"/>
      <c r="XES4" s="46"/>
      <c r="XET4" s="46"/>
      <c r="XEU4" s="46"/>
      <c r="XEV4" s="46"/>
      <c r="XEW4" s="46"/>
      <c r="XEX4" s="46"/>
      <c r="XEY4" s="46"/>
      <c r="XEZ4" s="46"/>
      <c r="XFA4" s="46"/>
      <c r="XFB4" s="46"/>
      <c r="XFC4" s="46"/>
    </row>
    <row r="5" spans="1:16383" ht="33" customHeight="1" thickBot="1" x14ac:dyDescent="0.25">
      <c r="A5" s="1331" t="s">
        <v>3</v>
      </c>
      <c r="B5" s="1332"/>
      <c r="C5" s="1151" t="s">
        <v>193</v>
      </c>
      <c r="D5" s="1151"/>
      <c r="E5" s="1151"/>
      <c r="F5" s="1151"/>
      <c r="G5" s="1151"/>
      <c r="H5" s="1151"/>
      <c r="I5" s="1151"/>
      <c r="J5" s="1151"/>
      <c r="K5" s="1151"/>
      <c r="L5" s="1151"/>
      <c r="M5" s="1151"/>
      <c r="N5" s="1151"/>
      <c r="O5" s="1151"/>
      <c r="P5" s="1151"/>
      <c r="Q5" s="1151"/>
      <c r="R5" s="1151"/>
      <c r="S5" s="1152"/>
      <c r="T5" s="1021"/>
      <c r="U5" s="1022"/>
      <c r="V5" s="1022"/>
      <c r="W5" s="1023"/>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c r="SJ5" s="46"/>
      <c r="SK5" s="46"/>
      <c r="SL5" s="46"/>
      <c r="SM5" s="46"/>
      <c r="SN5" s="46"/>
      <c r="SO5" s="46"/>
      <c r="SP5" s="46"/>
      <c r="SQ5" s="46"/>
      <c r="SR5" s="46"/>
      <c r="SS5" s="46"/>
      <c r="ST5" s="46"/>
      <c r="SU5" s="46"/>
      <c r="SV5" s="46"/>
      <c r="SW5" s="46"/>
      <c r="SX5" s="46"/>
      <c r="SY5" s="46"/>
      <c r="SZ5" s="46"/>
      <c r="TA5" s="46"/>
      <c r="TB5" s="46"/>
      <c r="TC5" s="46"/>
      <c r="TD5" s="46"/>
      <c r="TE5" s="46"/>
      <c r="TF5" s="46"/>
      <c r="TG5" s="46"/>
      <c r="TH5" s="46"/>
      <c r="TI5" s="46"/>
      <c r="TJ5" s="46"/>
      <c r="TK5" s="46"/>
      <c r="TL5" s="46"/>
      <c r="TM5" s="46"/>
      <c r="TN5" s="46"/>
      <c r="TO5" s="46"/>
      <c r="TP5" s="46"/>
      <c r="TQ5" s="46"/>
      <c r="TR5" s="46"/>
      <c r="TS5" s="46"/>
      <c r="TT5" s="46"/>
      <c r="TU5" s="46"/>
      <c r="TV5" s="46"/>
      <c r="TW5" s="46"/>
      <c r="TX5" s="46"/>
      <c r="TY5" s="46"/>
      <c r="TZ5" s="46"/>
      <c r="UA5" s="46"/>
      <c r="UB5" s="46"/>
      <c r="UC5" s="46"/>
      <c r="UD5" s="46"/>
      <c r="UE5" s="46"/>
      <c r="UF5" s="46"/>
      <c r="UG5" s="46"/>
      <c r="UH5" s="46"/>
      <c r="UI5" s="46"/>
      <c r="UJ5" s="46"/>
      <c r="UK5" s="46"/>
      <c r="UL5" s="46"/>
      <c r="UM5" s="46"/>
      <c r="UN5" s="46"/>
      <c r="UO5" s="46"/>
      <c r="UP5" s="46"/>
      <c r="UQ5" s="46"/>
      <c r="UR5" s="46"/>
      <c r="US5" s="46"/>
      <c r="UT5" s="46"/>
      <c r="UU5" s="46"/>
      <c r="UV5" s="46"/>
      <c r="UW5" s="46"/>
      <c r="UX5" s="46"/>
      <c r="UY5" s="46"/>
      <c r="UZ5" s="46"/>
      <c r="VA5" s="46"/>
      <c r="VB5" s="46"/>
      <c r="VC5" s="46"/>
      <c r="VD5" s="46"/>
      <c r="VE5" s="46"/>
      <c r="VF5" s="46"/>
      <c r="VG5" s="46"/>
      <c r="VH5" s="46"/>
      <c r="VI5" s="46"/>
      <c r="VJ5" s="46"/>
      <c r="VK5" s="46"/>
      <c r="VL5" s="46"/>
      <c r="VM5" s="46"/>
      <c r="VN5" s="46"/>
      <c r="VO5" s="46"/>
      <c r="VP5" s="46"/>
      <c r="VQ5" s="46"/>
      <c r="VR5" s="46"/>
      <c r="VS5" s="46"/>
      <c r="VT5" s="46"/>
      <c r="VU5" s="46"/>
      <c r="VV5" s="46"/>
      <c r="VW5" s="46"/>
      <c r="VX5" s="46"/>
      <c r="VY5" s="46"/>
      <c r="VZ5" s="46"/>
      <c r="WA5" s="46"/>
      <c r="WB5" s="46"/>
      <c r="WC5" s="46"/>
      <c r="WD5" s="46"/>
      <c r="WE5" s="46"/>
      <c r="WF5" s="46"/>
      <c r="WG5" s="46"/>
      <c r="WH5" s="46"/>
      <c r="WI5" s="46"/>
      <c r="WJ5" s="46"/>
      <c r="WK5" s="46"/>
      <c r="WL5" s="46"/>
      <c r="WM5" s="46"/>
      <c r="WN5" s="46"/>
      <c r="WO5" s="46"/>
      <c r="WP5" s="46"/>
      <c r="WQ5" s="46"/>
      <c r="WR5" s="46"/>
      <c r="WS5" s="46"/>
      <c r="WT5" s="46"/>
      <c r="WU5" s="46"/>
      <c r="WV5" s="46"/>
      <c r="WW5" s="46"/>
      <c r="WX5" s="46"/>
      <c r="WY5" s="46"/>
      <c r="WZ5" s="46"/>
      <c r="XA5" s="46"/>
      <c r="XB5" s="46"/>
      <c r="XC5" s="46"/>
      <c r="XD5" s="46"/>
      <c r="XE5" s="46"/>
      <c r="XF5" s="46"/>
      <c r="XG5" s="46"/>
      <c r="XH5" s="46"/>
      <c r="XI5" s="46"/>
      <c r="XJ5" s="46"/>
      <c r="XK5" s="46"/>
      <c r="XL5" s="46"/>
      <c r="XM5" s="46"/>
      <c r="XN5" s="46"/>
      <c r="XO5" s="46"/>
      <c r="XP5" s="46"/>
      <c r="XQ5" s="46"/>
      <c r="XR5" s="46"/>
      <c r="XS5" s="46"/>
      <c r="XT5" s="46"/>
      <c r="XU5" s="46"/>
      <c r="XV5" s="46"/>
      <c r="XW5" s="46"/>
      <c r="XX5" s="46"/>
      <c r="XY5" s="46"/>
      <c r="XZ5" s="46"/>
      <c r="YA5" s="46"/>
      <c r="YB5" s="46"/>
      <c r="YC5" s="46"/>
      <c r="YD5" s="46"/>
      <c r="YE5" s="46"/>
      <c r="YF5" s="46"/>
      <c r="YG5" s="46"/>
      <c r="YH5" s="46"/>
      <c r="YI5" s="46"/>
      <c r="YJ5" s="46"/>
      <c r="YK5" s="46"/>
      <c r="YL5" s="46"/>
      <c r="YM5" s="46"/>
      <c r="YN5" s="46"/>
      <c r="YO5" s="46"/>
      <c r="YP5" s="46"/>
      <c r="YQ5" s="46"/>
      <c r="YR5" s="46"/>
      <c r="YS5" s="46"/>
      <c r="YT5" s="46"/>
      <c r="YU5" s="46"/>
      <c r="YV5" s="46"/>
      <c r="YW5" s="46"/>
      <c r="YX5" s="46"/>
      <c r="YY5" s="46"/>
      <c r="YZ5" s="46"/>
      <c r="ZA5" s="46"/>
      <c r="ZB5" s="46"/>
      <c r="ZC5" s="46"/>
      <c r="ZD5" s="46"/>
      <c r="ZE5" s="46"/>
      <c r="ZF5" s="46"/>
      <c r="ZG5" s="46"/>
      <c r="ZH5" s="46"/>
      <c r="ZI5" s="46"/>
      <c r="ZJ5" s="46"/>
      <c r="ZK5" s="46"/>
      <c r="ZL5" s="46"/>
      <c r="ZM5" s="46"/>
      <c r="ZN5" s="46"/>
      <c r="ZO5" s="46"/>
      <c r="ZP5" s="46"/>
      <c r="ZQ5" s="46"/>
      <c r="ZR5" s="46"/>
      <c r="ZS5" s="46"/>
      <c r="ZT5" s="46"/>
      <c r="ZU5" s="46"/>
      <c r="ZV5" s="46"/>
      <c r="ZW5" s="46"/>
      <c r="ZX5" s="46"/>
      <c r="ZY5" s="46"/>
      <c r="ZZ5" s="46"/>
      <c r="AAA5" s="46"/>
      <c r="AAB5" s="46"/>
      <c r="AAC5" s="46"/>
      <c r="AAD5" s="46"/>
      <c r="AAE5" s="46"/>
      <c r="AAF5" s="46"/>
      <c r="AAG5" s="46"/>
      <c r="AAH5" s="46"/>
      <c r="AAI5" s="46"/>
      <c r="AAJ5" s="46"/>
      <c r="AAK5" s="46"/>
      <c r="AAL5" s="46"/>
      <c r="AAM5" s="46"/>
      <c r="AAN5" s="46"/>
      <c r="AAO5" s="46"/>
      <c r="AAP5" s="46"/>
      <c r="AAQ5" s="46"/>
      <c r="AAR5" s="46"/>
      <c r="AAS5" s="46"/>
      <c r="AAT5" s="46"/>
      <c r="AAU5" s="46"/>
      <c r="AAV5" s="46"/>
      <c r="AAW5" s="46"/>
      <c r="AAX5" s="46"/>
      <c r="AAY5" s="46"/>
      <c r="AAZ5" s="46"/>
      <c r="ABA5" s="46"/>
      <c r="ABB5" s="46"/>
      <c r="ABC5" s="46"/>
      <c r="ABD5" s="46"/>
      <c r="ABE5" s="46"/>
      <c r="ABF5" s="46"/>
      <c r="ABG5" s="46"/>
      <c r="ABH5" s="46"/>
      <c r="ABI5" s="46"/>
      <c r="ABJ5" s="46"/>
      <c r="ABK5" s="46"/>
      <c r="ABL5" s="46"/>
      <c r="ABM5" s="46"/>
      <c r="ABN5" s="46"/>
      <c r="ABO5" s="46"/>
      <c r="ABP5" s="46"/>
      <c r="ABQ5" s="46"/>
      <c r="ABR5" s="46"/>
      <c r="ABS5" s="46"/>
      <c r="ABT5" s="46"/>
      <c r="ABU5" s="46"/>
      <c r="ABV5" s="46"/>
      <c r="ABW5" s="46"/>
      <c r="ABX5" s="46"/>
      <c r="ABY5" s="46"/>
      <c r="ABZ5" s="46"/>
      <c r="ACA5" s="46"/>
      <c r="ACB5" s="46"/>
      <c r="ACC5" s="46"/>
      <c r="ACD5" s="46"/>
      <c r="ACE5" s="46"/>
      <c r="ACF5" s="46"/>
      <c r="ACG5" s="46"/>
      <c r="ACH5" s="46"/>
      <c r="ACI5" s="46"/>
      <c r="ACJ5" s="46"/>
      <c r="ACK5" s="46"/>
      <c r="ACL5" s="46"/>
      <c r="ACM5" s="46"/>
      <c r="ACN5" s="46"/>
      <c r="ACO5" s="46"/>
      <c r="ACP5" s="46"/>
      <c r="ACQ5" s="46"/>
      <c r="ACR5" s="46"/>
      <c r="ACS5" s="46"/>
      <c r="ACT5" s="46"/>
      <c r="ACU5" s="46"/>
      <c r="ACV5" s="46"/>
      <c r="ACW5" s="46"/>
      <c r="ACX5" s="46"/>
      <c r="ACY5" s="46"/>
      <c r="ACZ5" s="46"/>
      <c r="ADA5" s="46"/>
      <c r="ADB5" s="46"/>
      <c r="ADC5" s="46"/>
      <c r="ADD5" s="46"/>
      <c r="ADE5" s="46"/>
      <c r="ADF5" s="46"/>
      <c r="ADG5" s="46"/>
      <c r="ADH5" s="46"/>
      <c r="ADI5" s="46"/>
      <c r="ADJ5" s="46"/>
      <c r="ADK5" s="46"/>
      <c r="ADL5" s="46"/>
      <c r="ADM5" s="46"/>
      <c r="ADN5" s="46"/>
      <c r="ADO5" s="46"/>
      <c r="ADP5" s="46"/>
      <c r="ADQ5" s="46"/>
      <c r="ADR5" s="46"/>
      <c r="ADS5" s="46"/>
      <c r="ADT5" s="46"/>
      <c r="ADU5" s="46"/>
      <c r="ADV5" s="46"/>
      <c r="ADW5" s="46"/>
      <c r="ADX5" s="46"/>
      <c r="ADY5" s="46"/>
      <c r="ADZ5" s="46"/>
      <c r="AEA5" s="46"/>
      <c r="AEB5" s="46"/>
      <c r="AEC5" s="46"/>
      <c r="AED5" s="46"/>
      <c r="AEE5" s="46"/>
      <c r="AEF5" s="46"/>
      <c r="AEG5" s="46"/>
      <c r="AEH5" s="46"/>
      <c r="AEI5" s="46"/>
      <c r="AEJ5" s="46"/>
      <c r="AEK5" s="46"/>
      <c r="AEL5" s="46"/>
      <c r="AEM5" s="46"/>
      <c r="AEN5" s="46"/>
      <c r="AEO5" s="46"/>
      <c r="AEP5" s="46"/>
      <c r="AEQ5" s="46"/>
      <c r="AER5" s="46"/>
      <c r="AES5" s="46"/>
      <c r="AET5" s="46"/>
      <c r="AEU5" s="46"/>
      <c r="AEV5" s="46"/>
      <c r="AEW5" s="46"/>
      <c r="AEX5" s="46"/>
      <c r="AEY5" s="46"/>
      <c r="AEZ5" s="46"/>
      <c r="AFA5" s="46"/>
      <c r="AFB5" s="46"/>
      <c r="AFC5" s="46"/>
      <c r="AFD5" s="46"/>
      <c r="AFE5" s="46"/>
      <c r="AFF5" s="46"/>
      <c r="AFG5" s="46"/>
      <c r="AFH5" s="46"/>
      <c r="AFI5" s="46"/>
      <c r="AFJ5" s="46"/>
      <c r="AFK5" s="46"/>
      <c r="AFL5" s="46"/>
      <c r="AFM5" s="46"/>
      <c r="AFN5" s="46"/>
      <c r="AFO5" s="46"/>
      <c r="AFP5" s="46"/>
      <c r="AFQ5" s="46"/>
      <c r="AFR5" s="46"/>
      <c r="AFS5" s="46"/>
      <c r="AFT5" s="46"/>
      <c r="AFU5" s="46"/>
      <c r="AFV5" s="46"/>
      <c r="AFW5" s="46"/>
      <c r="AFX5" s="46"/>
      <c r="AFY5" s="46"/>
      <c r="AFZ5" s="46"/>
      <c r="AGA5" s="46"/>
      <c r="AGB5" s="46"/>
      <c r="AGC5" s="46"/>
      <c r="AGD5" s="46"/>
      <c r="AGE5" s="46"/>
      <c r="AGF5" s="46"/>
      <c r="AGG5" s="46"/>
      <c r="AGH5" s="46"/>
      <c r="AGI5" s="46"/>
      <c r="AGJ5" s="46"/>
      <c r="AGK5" s="46"/>
      <c r="AGL5" s="46"/>
      <c r="AGM5" s="46"/>
      <c r="AGN5" s="46"/>
      <c r="AGO5" s="46"/>
      <c r="AGP5" s="46"/>
      <c r="AGQ5" s="46"/>
      <c r="AGR5" s="46"/>
      <c r="AGS5" s="46"/>
      <c r="AGT5" s="46"/>
      <c r="AGU5" s="46"/>
      <c r="AGV5" s="46"/>
      <c r="AGW5" s="46"/>
      <c r="AGX5" s="46"/>
      <c r="AGY5" s="46"/>
      <c r="AGZ5" s="46"/>
      <c r="AHA5" s="46"/>
      <c r="AHB5" s="46"/>
      <c r="AHC5" s="46"/>
      <c r="AHD5" s="46"/>
      <c r="AHE5" s="46"/>
      <c r="AHF5" s="46"/>
      <c r="AHG5" s="46"/>
      <c r="AHH5" s="46"/>
      <c r="AHI5" s="46"/>
      <c r="AHJ5" s="46"/>
      <c r="AHK5" s="46"/>
      <c r="AHL5" s="46"/>
      <c r="AHM5" s="46"/>
      <c r="AHN5" s="46"/>
      <c r="AHO5" s="46"/>
      <c r="AHP5" s="46"/>
      <c r="AHQ5" s="46"/>
      <c r="AHR5" s="46"/>
      <c r="AHS5" s="46"/>
      <c r="AHT5" s="46"/>
      <c r="AHU5" s="46"/>
      <c r="AHV5" s="46"/>
      <c r="AHW5" s="46"/>
      <c r="AHX5" s="46"/>
      <c r="AHY5" s="46"/>
      <c r="AHZ5" s="46"/>
      <c r="AIA5" s="46"/>
      <c r="AIB5" s="46"/>
      <c r="AIC5" s="46"/>
      <c r="AID5" s="46"/>
      <c r="AIE5" s="46"/>
      <c r="AIF5" s="46"/>
      <c r="AIG5" s="46"/>
      <c r="AIH5" s="46"/>
      <c r="AII5" s="46"/>
      <c r="AIJ5" s="46"/>
      <c r="AIK5" s="46"/>
      <c r="AIL5" s="46"/>
      <c r="AIM5" s="46"/>
      <c r="AIN5" s="46"/>
      <c r="AIO5" s="46"/>
      <c r="AIP5" s="46"/>
      <c r="AIQ5" s="46"/>
      <c r="AIR5" s="46"/>
      <c r="AIS5" s="46"/>
      <c r="AIT5" s="46"/>
      <c r="AIU5" s="46"/>
      <c r="AIV5" s="46"/>
      <c r="AIW5" s="46"/>
      <c r="AIX5" s="46"/>
      <c r="AIY5" s="46"/>
      <c r="AIZ5" s="46"/>
      <c r="AJA5" s="46"/>
      <c r="AJB5" s="46"/>
      <c r="AJC5" s="46"/>
      <c r="AJD5" s="46"/>
      <c r="AJE5" s="46"/>
      <c r="AJF5" s="46"/>
      <c r="AJG5" s="46"/>
      <c r="AJH5" s="46"/>
      <c r="AJI5" s="46"/>
      <c r="AJJ5" s="46"/>
      <c r="AJK5" s="46"/>
      <c r="AJL5" s="46"/>
      <c r="AJM5" s="46"/>
      <c r="AJN5" s="46"/>
      <c r="AJO5" s="46"/>
      <c r="AJP5" s="46"/>
      <c r="AJQ5" s="46"/>
      <c r="AJR5" s="46"/>
      <c r="AJS5" s="46"/>
      <c r="AJT5" s="46"/>
      <c r="AJU5" s="46"/>
      <c r="AJV5" s="46"/>
      <c r="AJW5" s="46"/>
      <c r="AJX5" s="46"/>
      <c r="AJY5" s="46"/>
      <c r="AJZ5" s="46"/>
      <c r="AKA5" s="46"/>
      <c r="AKB5" s="46"/>
      <c r="AKC5" s="46"/>
      <c r="AKD5" s="46"/>
      <c r="AKE5" s="46"/>
      <c r="AKF5" s="46"/>
      <c r="AKG5" s="46"/>
      <c r="AKH5" s="46"/>
      <c r="AKI5" s="46"/>
      <c r="AKJ5" s="46"/>
      <c r="AKK5" s="46"/>
      <c r="AKL5" s="46"/>
      <c r="AKM5" s="46"/>
      <c r="AKN5" s="46"/>
      <c r="AKO5" s="46"/>
      <c r="AKP5" s="46"/>
      <c r="AKQ5" s="46"/>
      <c r="AKR5" s="46"/>
      <c r="AKS5" s="46"/>
      <c r="AKT5" s="46"/>
      <c r="AKU5" s="46"/>
      <c r="AKV5" s="46"/>
      <c r="AKW5" s="46"/>
      <c r="AKX5" s="46"/>
      <c r="AKY5" s="46"/>
      <c r="AKZ5" s="46"/>
      <c r="ALA5" s="46"/>
      <c r="ALB5" s="46"/>
      <c r="ALC5" s="46"/>
      <c r="ALD5" s="46"/>
      <c r="ALE5" s="46"/>
      <c r="ALF5" s="46"/>
      <c r="ALG5" s="46"/>
      <c r="ALH5" s="46"/>
      <c r="ALI5" s="46"/>
      <c r="ALJ5" s="46"/>
      <c r="ALK5" s="46"/>
      <c r="ALL5" s="46"/>
      <c r="ALM5" s="46"/>
      <c r="ALN5" s="46"/>
      <c r="ALO5" s="46"/>
      <c r="ALP5" s="46"/>
      <c r="ALQ5" s="46"/>
      <c r="ALR5" s="46"/>
      <c r="ALS5" s="46"/>
      <c r="ALT5" s="46"/>
      <c r="ALU5" s="46"/>
      <c r="ALV5" s="46"/>
      <c r="ALW5" s="46"/>
      <c r="ALX5" s="46"/>
      <c r="ALY5" s="46"/>
      <c r="ALZ5" s="46"/>
      <c r="AMA5" s="46"/>
      <c r="AMB5" s="46"/>
      <c r="AMC5" s="46"/>
      <c r="AMD5" s="46"/>
      <c r="AME5" s="46"/>
      <c r="AMF5" s="46"/>
      <c r="AMG5" s="46"/>
      <c r="AMH5" s="46"/>
      <c r="AMI5" s="46"/>
      <c r="AMJ5" s="46"/>
      <c r="AMK5" s="46"/>
      <c r="AML5" s="46"/>
      <c r="AMM5" s="46"/>
      <c r="AMN5" s="46"/>
      <c r="AMO5" s="46"/>
      <c r="AMP5" s="46"/>
      <c r="AMQ5" s="46"/>
      <c r="AMR5" s="46"/>
      <c r="AMS5" s="46"/>
      <c r="AMT5" s="46"/>
      <c r="AMU5" s="46"/>
      <c r="AMV5" s="46"/>
      <c r="AMW5" s="46"/>
      <c r="AMX5" s="46"/>
      <c r="AMY5" s="46"/>
      <c r="AMZ5" s="46"/>
      <c r="ANA5" s="46"/>
      <c r="ANB5" s="46"/>
      <c r="ANC5" s="46"/>
      <c r="AND5" s="46"/>
      <c r="ANE5" s="46"/>
      <c r="ANF5" s="46"/>
      <c r="ANG5" s="46"/>
      <c r="ANH5" s="46"/>
      <c r="ANI5" s="46"/>
      <c r="ANJ5" s="46"/>
      <c r="ANK5" s="46"/>
      <c r="ANL5" s="46"/>
      <c r="ANM5" s="46"/>
      <c r="ANN5" s="46"/>
      <c r="ANO5" s="46"/>
      <c r="ANP5" s="46"/>
      <c r="ANQ5" s="46"/>
      <c r="ANR5" s="46"/>
      <c r="ANS5" s="46"/>
      <c r="ANT5" s="46"/>
      <c r="ANU5" s="46"/>
      <c r="ANV5" s="46"/>
      <c r="ANW5" s="46"/>
      <c r="ANX5" s="46"/>
      <c r="ANY5" s="46"/>
      <c r="ANZ5" s="46"/>
      <c r="AOA5" s="46"/>
      <c r="AOB5" s="46"/>
      <c r="AOC5" s="46"/>
      <c r="AOD5" s="46"/>
      <c r="AOE5" s="46"/>
      <c r="AOF5" s="46"/>
      <c r="AOG5" s="46"/>
      <c r="AOH5" s="46"/>
      <c r="AOI5" s="46"/>
      <c r="AOJ5" s="46"/>
      <c r="AOK5" s="46"/>
      <c r="AOL5" s="46"/>
      <c r="AOM5" s="46"/>
      <c r="AON5" s="46"/>
      <c r="AOO5" s="46"/>
      <c r="AOP5" s="46"/>
      <c r="AOQ5" s="46"/>
      <c r="AOR5" s="46"/>
      <c r="AOS5" s="46"/>
      <c r="AOT5" s="46"/>
      <c r="AOU5" s="46"/>
      <c r="AOV5" s="46"/>
      <c r="AOW5" s="46"/>
      <c r="AOX5" s="46"/>
      <c r="AOY5" s="46"/>
      <c r="AOZ5" s="46"/>
      <c r="APA5" s="46"/>
      <c r="APB5" s="46"/>
      <c r="APC5" s="46"/>
      <c r="APD5" s="46"/>
      <c r="APE5" s="46"/>
      <c r="APF5" s="46"/>
      <c r="APG5" s="46"/>
      <c r="APH5" s="46"/>
      <c r="API5" s="46"/>
      <c r="APJ5" s="46"/>
      <c r="APK5" s="46"/>
      <c r="APL5" s="46"/>
      <c r="APM5" s="46"/>
      <c r="APN5" s="46"/>
      <c r="APO5" s="46"/>
      <c r="APP5" s="46"/>
      <c r="APQ5" s="46"/>
      <c r="APR5" s="46"/>
      <c r="APS5" s="46"/>
      <c r="APT5" s="46"/>
      <c r="APU5" s="46"/>
      <c r="APV5" s="46"/>
      <c r="APW5" s="46"/>
      <c r="APX5" s="46"/>
      <c r="APY5" s="46"/>
      <c r="APZ5" s="46"/>
      <c r="AQA5" s="46"/>
      <c r="AQB5" s="46"/>
      <c r="AQC5" s="46"/>
      <c r="AQD5" s="46"/>
      <c r="AQE5" s="46"/>
      <c r="AQF5" s="46"/>
      <c r="AQG5" s="46"/>
      <c r="AQH5" s="46"/>
      <c r="AQI5" s="46"/>
      <c r="AQJ5" s="46"/>
      <c r="AQK5" s="46"/>
      <c r="AQL5" s="46"/>
      <c r="AQM5" s="46"/>
      <c r="AQN5" s="46"/>
      <c r="AQO5" s="46"/>
      <c r="AQP5" s="46"/>
      <c r="AQQ5" s="46"/>
      <c r="AQR5" s="46"/>
      <c r="AQS5" s="46"/>
      <c r="AQT5" s="46"/>
      <c r="AQU5" s="46"/>
      <c r="AQV5" s="46"/>
      <c r="AQW5" s="46"/>
      <c r="AQX5" s="46"/>
      <c r="AQY5" s="46"/>
      <c r="AQZ5" s="46"/>
      <c r="ARA5" s="46"/>
      <c r="ARB5" s="46"/>
      <c r="ARC5" s="46"/>
      <c r="ARD5" s="46"/>
      <c r="ARE5" s="46"/>
      <c r="ARF5" s="46"/>
      <c r="ARG5" s="46"/>
      <c r="ARH5" s="46"/>
      <c r="ARI5" s="46"/>
      <c r="ARJ5" s="46"/>
      <c r="ARK5" s="46"/>
      <c r="ARL5" s="46"/>
      <c r="ARM5" s="46"/>
      <c r="ARN5" s="46"/>
      <c r="ARO5" s="46"/>
      <c r="ARP5" s="46"/>
      <c r="ARQ5" s="46"/>
      <c r="ARR5" s="46"/>
      <c r="ARS5" s="46"/>
      <c r="ART5" s="46"/>
      <c r="ARU5" s="46"/>
      <c r="ARV5" s="46"/>
      <c r="ARW5" s="46"/>
      <c r="ARX5" s="46"/>
      <c r="ARY5" s="46"/>
      <c r="ARZ5" s="46"/>
      <c r="ASA5" s="46"/>
      <c r="ASB5" s="46"/>
      <c r="ASC5" s="46"/>
      <c r="ASD5" s="46"/>
      <c r="ASE5" s="46"/>
      <c r="ASF5" s="46"/>
      <c r="ASG5" s="46"/>
      <c r="ASH5" s="46"/>
      <c r="ASI5" s="46"/>
      <c r="ASJ5" s="46"/>
      <c r="ASK5" s="46"/>
      <c r="ASL5" s="46"/>
      <c r="ASM5" s="46"/>
      <c r="ASN5" s="46"/>
      <c r="ASO5" s="46"/>
      <c r="ASP5" s="46"/>
      <c r="ASQ5" s="46"/>
      <c r="ASR5" s="46"/>
      <c r="ASS5" s="46"/>
      <c r="AST5" s="46"/>
      <c r="ASU5" s="46"/>
      <c r="ASV5" s="46"/>
      <c r="ASW5" s="46"/>
      <c r="ASX5" s="46"/>
      <c r="ASY5" s="46"/>
      <c r="ASZ5" s="46"/>
      <c r="ATA5" s="46"/>
      <c r="ATB5" s="46"/>
      <c r="ATC5" s="46"/>
      <c r="ATD5" s="46"/>
      <c r="ATE5" s="46"/>
      <c r="ATF5" s="46"/>
      <c r="ATG5" s="46"/>
      <c r="ATH5" s="46"/>
      <c r="ATI5" s="46"/>
      <c r="ATJ5" s="46"/>
      <c r="ATK5" s="46"/>
      <c r="ATL5" s="46"/>
      <c r="ATM5" s="46"/>
      <c r="ATN5" s="46"/>
      <c r="ATO5" s="46"/>
      <c r="ATP5" s="46"/>
      <c r="ATQ5" s="46"/>
      <c r="ATR5" s="46"/>
      <c r="ATS5" s="46"/>
      <c r="ATT5" s="46"/>
      <c r="ATU5" s="46"/>
      <c r="ATV5" s="46"/>
      <c r="ATW5" s="46"/>
      <c r="ATX5" s="46"/>
      <c r="ATY5" s="46"/>
      <c r="ATZ5" s="46"/>
      <c r="AUA5" s="46"/>
      <c r="AUB5" s="46"/>
      <c r="AUC5" s="46"/>
      <c r="AUD5" s="46"/>
      <c r="AUE5" s="46"/>
      <c r="AUF5" s="46"/>
      <c r="AUG5" s="46"/>
      <c r="AUH5" s="46"/>
      <c r="AUI5" s="46"/>
      <c r="AUJ5" s="46"/>
      <c r="AUK5" s="46"/>
      <c r="AUL5" s="46"/>
      <c r="AUM5" s="46"/>
      <c r="AUN5" s="46"/>
      <c r="AUO5" s="46"/>
      <c r="AUP5" s="46"/>
      <c r="AUQ5" s="46"/>
      <c r="AUR5" s="46"/>
      <c r="AUS5" s="46"/>
      <c r="AUT5" s="46"/>
      <c r="AUU5" s="46"/>
      <c r="AUV5" s="46"/>
      <c r="AUW5" s="46"/>
      <c r="AUX5" s="46"/>
      <c r="AUY5" s="46"/>
      <c r="AUZ5" s="46"/>
      <c r="AVA5" s="46"/>
      <c r="AVB5" s="46"/>
      <c r="AVC5" s="46"/>
      <c r="AVD5" s="46"/>
      <c r="AVE5" s="46"/>
      <c r="AVF5" s="46"/>
      <c r="AVG5" s="46"/>
      <c r="AVH5" s="46"/>
      <c r="AVI5" s="46"/>
      <c r="AVJ5" s="46"/>
      <c r="AVK5" s="46"/>
      <c r="AVL5" s="46"/>
      <c r="AVM5" s="46"/>
      <c r="AVN5" s="46"/>
      <c r="AVO5" s="46"/>
      <c r="AVP5" s="46"/>
      <c r="AVQ5" s="46"/>
      <c r="AVR5" s="46"/>
      <c r="AVS5" s="46"/>
      <c r="AVT5" s="46"/>
      <c r="AVU5" s="46"/>
      <c r="AVV5" s="46"/>
      <c r="AVW5" s="46"/>
      <c r="AVX5" s="46"/>
      <c r="AVY5" s="46"/>
      <c r="AVZ5" s="46"/>
      <c r="AWA5" s="46"/>
      <c r="AWB5" s="46"/>
      <c r="AWC5" s="46"/>
      <c r="AWD5" s="46"/>
      <c r="AWE5" s="46"/>
      <c r="AWF5" s="46"/>
      <c r="AWG5" s="46"/>
      <c r="AWH5" s="46"/>
      <c r="AWI5" s="46"/>
      <c r="AWJ5" s="46"/>
      <c r="AWK5" s="46"/>
      <c r="AWL5" s="46"/>
      <c r="AWM5" s="46"/>
      <c r="AWN5" s="46"/>
      <c r="AWO5" s="46"/>
      <c r="AWP5" s="46"/>
      <c r="AWQ5" s="46"/>
      <c r="AWR5" s="46"/>
      <c r="AWS5" s="46"/>
      <c r="AWT5" s="46"/>
      <c r="AWU5" s="46"/>
      <c r="AWV5" s="46"/>
      <c r="AWW5" s="46"/>
      <c r="AWX5" s="46"/>
      <c r="AWY5" s="46"/>
      <c r="AWZ5" s="46"/>
      <c r="AXA5" s="46"/>
      <c r="AXB5" s="46"/>
      <c r="AXC5" s="46"/>
      <c r="AXD5" s="46"/>
      <c r="AXE5" s="46"/>
      <c r="AXF5" s="46"/>
      <c r="AXG5" s="46"/>
      <c r="AXH5" s="46"/>
      <c r="AXI5" s="46"/>
      <c r="AXJ5" s="46"/>
      <c r="AXK5" s="46"/>
      <c r="AXL5" s="46"/>
      <c r="AXM5" s="46"/>
      <c r="AXN5" s="46"/>
      <c r="AXO5" s="46"/>
      <c r="AXP5" s="46"/>
      <c r="AXQ5" s="46"/>
      <c r="AXR5" s="46"/>
      <c r="AXS5" s="46"/>
      <c r="AXT5" s="46"/>
      <c r="AXU5" s="46"/>
      <c r="AXV5" s="46"/>
      <c r="AXW5" s="46"/>
      <c r="AXX5" s="46"/>
      <c r="AXY5" s="46"/>
      <c r="AXZ5" s="46"/>
      <c r="AYA5" s="46"/>
      <c r="AYB5" s="46"/>
      <c r="AYC5" s="46"/>
      <c r="AYD5" s="46"/>
      <c r="AYE5" s="46"/>
      <c r="AYF5" s="46"/>
      <c r="AYG5" s="46"/>
      <c r="AYH5" s="46"/>
      <c r="AYI5" s="46"/>
      <c r="AYJ5" s="46"/>
      <c r="AYK5" s="46"/>
      <c r="AYL5" s="46"/>
      <c r="AYM5" s="46"/>
      <c r="AYN5" s="46"/>
      <c r="AYO5" s="46"/>
      <c r="AYP5" s="46"/>
      <c r="AYQ5" s="46"/>
      <c r="AYR5" s="46"/>
      <c r="AYS5" s="46"/>
      <c r="AYT5" s="46"/>
      <c r="AYU5" s="46"/>
      <c r="AYV5" s="46"/>
      <c r="AYW5" s="46"/>
      <c r="AYX5" s="46"/>
      <c r="AYY5" s="46"/>
      <c r="AYZ5" s="46"/>
      <c r="AZA5" s="46"/>
      <c r="AZB5" s="46"/>
      <c r="AZC5" s="46"/>
      <c r="AZD5" s="46"/>
      <c r="AZE5" s="46"/>
      <c r="AZF5" s="46"/>
      <c r="AZG5" s="46"/>
      <c r="AZH5" s="46"/>
      <c r="AZI5" s="46"/>
      <c r="AZJ5" s="46"/>
      <c r="AZK5" s="46"/>
      <c r="AZL5" s="46"/>
      <c r="AZM5" s="46"/>
      <c r="AZN5" s="46"/>
      <c r="AZO5" s="46"/>
      <c r="AZP5" s="46"/>
      <c r="AZQ5" s="46"/>
      <c r="AZR5" s="46"/>
      <c r="AZS5" s="46"/>
      <c r="AZT5" s="46"/>
      <c r="AZU5" s="46"/>
      <c r="AZV5" s="46"/>
      <c r="AZW5" s="46"/>
      <c r="AZX5" s="46"/>
      <c r="AZY5" s="46"/>
      <c r="AZZ5" s="46"/>
      <c r="BAA5" s="46"/>
      <c r="BAB5" s="46"/>
      <c r="BAC5" s="46"/>
      <c r="BAD5" s="46"/>
      <c r="BAE5" s="46"/>
      <c r="BAF5" s="46"/>
      <c r="BAG5" s="46"/>
      <c r="BAH5" s="46"/>
      <c r="BAI5" s="46"/>
      <c r="BAJ5" s="46"/>
      <c r="BAK5" s="46"/>
      <c r="BAL5" s="46"/>
      <c r="BAM5" s="46"/>
      <c r="BAN5" s="46"/>
      <c r="BAO5" s="46"/>
      <c r="BAP5" s="46"/>
      <c r="BAQ5" s="46"/>
      <c r="BAR5" s="46"/>
      <c r="BAS5" s="46"/>
      <c r="BAT5" s="46"/>
      <c r="BAU5" s="46"/>
      <c r="BAV5" s="46"/>
      <c r="BAW5" s="46"/>
      <c r="BAX5" s="46"/>
      <c r="BAY5" s="46"/>
      <c r="BAZ5" s="46"/>
      <c r="BBA5" s="46"/>
      <c r="BBB5" s="46"/>
      <c r="BBC5" s="46"/>
      <c r="BBD5" s="46"/>
      <c r="BBE5" s="46"/>
      <c r="BBF5" s="46"/>
      <c r="BBG5" s="46"/>
      <c r="BBH5" s="46"/>
      <c r="BBI5" s="46"/>
      <c r="BBJ5" s="46"/>
      <c r="BBK5" s="46"/>
      <c r="BBL5" s="46"/>
      <c r="BBM5" s="46"/>
      <c r="BBN5" s="46"/>
      <c r="BBO5" s="46"/>
      <c r="BBP5" s="46"/>
      <c r="BBQ5" s="46"/>
      <c r="BBR5" s="46"/>
      <c r="BBS5" s="46"/>
      <c r="BBT5" s="46"/>
      <c r="BBU5" s="46"/>
      <c r="BBV5" s="46"/>
      <c r="BBW5" s="46"/>
      <c r="BBX5" s="46"/>
      <c r="BBY5" s="46"/>
      <c r="BBZ5" s="46"/>
      <c r="BCA5" s="46"/>
      <c r="BCB5" s="46"/>
      <c r="BCC5" s="46"/>
      <c r="BCD5" s="46"/>
      <c r="BCE5" s="46"/>
      <c r="BCF5" s="46"/>
      <c r="BCG5" s="46"/>
      <c r="BCH5" s="46"/>
      <c r="BCI5" s="46"/>
      <c r="BCJ5" s="46"/>
      <c r="BCK5" s="46"/>
      <c r="BCL5" s="46"/>
      <c r="BCM5" s="46"/>
      <c r="BCN5" s="46"/>
      <c r="BCO5" s="46"/>
      <c r="BCP5" s="46"/>
      <c r="BCQ5" s="46"/>
      <c r="BCR5" s="46"/>
      <c r="BCS5" s="46"/>
      <c r="BCT5" s="46"/>
      <c r="BCU5" s="46"/>
      <c r="BCV5" s="46"/>
      <c r="BCW5" s="46"/>
      <c r="BCX5" s="46"/>
      <c r="BCY5" s="46"/>
      <c r="BCZ5" s="46"/>
      <c r="BDA5" s="46"/>
      <c r="BDB5" s="46"/>
      <c r="BDC5" s="46"/>
      <c r="BDD5" s="46"/>
      <c r="BDE5" s="46"/>
      <c r="BDF5" s="46"/>
      <c r="BDG5" s="46"/>
      <c r="BDH5" s="46"/>
      <c r="BDI5" s="46"/>
      <c r="BDJ5" s="46"/>
      <c r="BDK5" s="46"/>
      <c r="BDL5" s="46"/>
      <c r="BDM5" s="46"/>
      <c r="BDN5" s="46"/>
      <c r="BDO5" s="46"/>
      <c r="BDP5" s="46"/>
      <c r="BDQ5" s="46"/>
      <c r="BDR5" s="46"/>
      <c r="BDS5" s="46"/>
      <c r="BDT5" s="46"/>
      <c r="BDU5" s="46"/>
      <c r="BDV5" s="46"/>
      <c r="BDW5" s="46"/>
      <c r="BDX5" s="46"/>
      <c r="BDY5" s="46"/>
      <c r="BDZ5" s="46"/>
      <c r="BEA5" s="46"/>
      <c r="BEB5" s="46"/>
      <c r="BEC5" s="46"/>
      <c r="BED5" s="46"/>
      <c r="BEE5" s="46"/>
      <c r="BEF5" s="46"/>
      <c r="BEG5" s="46"/>
      <c r="BEH5" s="46"/>
      <c r="BEI5" s="46"/>
      <c r="BEJ5" s="46"/>
      <c r="BEK5" s="46"/>
      <c r="BEL5" s="46"/>
      <c r="BEM5" s="46"/>
      <c r="BEN5" s="46"/>
      <c r="BEO5" s="46"/>
      <c r="BEP5" s="46"/>
      <c r="BEQ5" s="46"/>
      <c r="BER5" s="46"/>
      <c r="BES5" s="46"/>
      <c r="BET5" s="46"/>
      <c r="BEU5" s="46"/>
      <c r="BEV5" s="46"/>
      <c r="BEW5" s="46"/>
      <c r="BEX5" s="46"/>
      <c r="BEY5" s="46"/>
      <c r="BEZ5" s="46"/>
      <c r="BFA5" s="46"/>
      <c r="BFB5" s="46"/>
      <c r="BFC5" s="46"/>
      <c r="BFD5" s="46"/>
      <c r="BFE5" s="46"/>
      <c r="BFF5" s="46"/>
      <c r="BFG5" s="46"/>
      <c r="BFH5" s="46"/>
      <c r="BFI5" s="46"/>
      <c r="BFJ5" s="46"/>
      <c r="BFK5" s="46"/>
      <c r="BFL5" s="46"/>
      <c r="BFM5" s="46"/>
      <c r="BFN5" s="46"/>
      <c r="BFO5" s="46"/>
      <c r="BFP5" s="46"/>
      <c r="BFQ5" s="46"/>
      <c r="BFR5" s="46"/>
      <c r="BFS5" s="46"/>
      <c r="BFT5" s="46"/>
      <c r="BFU5" s="46"/>
      <c r="BFV5" s="46"/>
      <c r="BFW5" s="46"/>
      <c r="BFX5" s="46"/>
      <c r="BFY5" s="46"/>
      <c r="BFZ5" s="46"/>
      <c r="BGA5" s="46"/>
      <c r="BGB5" s="46"/>
      <c r="BGC5" s="46"/>
      <c r="BGD5" s="46"/>
      <c r="BGE5" s="46"/>
      <c r="BGF5" s="46"/>
      <c r="BGG5" s="46"/>
      <c r="BGH5" s="46"/>
      <c r="BGI5" s="46"/>
      <c r="BGJ5" s="46"/>
      <c r="BGK5" s="46"/>
      <c r="BGL5" s="46"/>
      <c r="BGM5" s="46"/>
      <c r="BGN5" s="46"/>
      <c r="BGO5" s="46"/>
      <c r="BGP5" s="46"/>
      <c r="BGQ5" s="46"/>
      <c r="BGR5" s="46"/>
      <c r="BGS5" s="46"/>
      <c r="BGT5" s="46"/>
      <c r="BGU5" s="46"/>
      <c r="BGV5" s="46"/>
      <c r="BGW5" s="46"/>
      <c r="BGX5" s="46"/>
      <c r="BGY5" s="46"/>
      <c r="BGZ5" s="46"/>
      <c r="BHA5" s="46"/>
      <c r="BHB5" s="46"/>
      <c r="BHC5" s="46"/>
      <c r="BHD5" s="46"/>
      <c r="BHE5" s="46"/>
      <c r="BHF5" s="46"/>
      <c r="BHG5" s="46"/>
      <c r="BHH5" s="46"/>
      <c r="BHI5" s="46"/>
      <c r="BHJ5" s="46"/>
      <c r="BHK5" s="46"/>
      <c r="BHL5" s="46"/>
      <c r="BHM5" s="46"/>
      <c r="BHN5" s="46"/>
      <c r="BHO5" s="46"/>
      <c r="BHP5" s="46"/>
      <c r="BHQ5" s="46"/>
      <c r="BHR5" s="46"/>
      <c r="BHS5" s="46"/>
      <c r="BHT5" s="46"/>
      <c r="BHU5" s="46"/>
      <c r="BHV5" s="46"/>
      <c r="BHW5" s="46"/>
      <c r="BHX5" s="46"/>
      <c r="BHY5" s="46"/>
      <c r="BHZ5" s="46"/>
      <c r="BIA5" s="46"/>
      <c r="BIB5" s="46"/>
      <c r="BIC5" s="46"/>
      <c r="BID5" s="46"/>
      <c r="BIE5" s="46"/>
      <c r="BIF5" s="46"/>
      <c r="BIG5" s="46"/>
      <c r="BIH5" s="46"/>
      <c r="BII5" s="46"/>
      <c r="BIJ5" s="46"/>
      <c r="BIK5" s="46"/>
      <c r="BIL5" s="46"/>
      <c r="BIM5" s="46"/>
      <c r="BIN5" s="46"/>
      <c r="BIO5" s="46"/>
      <c r="BIP5" s="46"/>
      <c r="BIQ5" s="46"/>
      <c r="BIR5" s="46"/>
      <c r="BIS5" s="46"/>
      <c r="BIT5" s="46"/>
      <c r="BIU5" s="46"/>
      <c r="BIV5" s="46"/>
      <c r="BIW5" s="46"/>
      <c r="BIX5" s="46"/>
      <c r="BIY5" s="46"/>
      <c r="BIZ5" s="46"/>
      <c r="BJA5" s="46"/>
      <c r="BJB5" s="46"/>
      <c r="BJC5" s="46"/>
      <c r="BJD5" s="46"/>
      <c r="BJE5" s="46"/>
      <c r="BJF5" s="46"/>
      <c r="BJG5" s="46"/>
      <c r="BJH5" s="46"/>
      <c r="BJI5" s="46"/>
      <c r="BJJ5" s="46"/>
      <c r="BJK5" s="46"/>
      <c r="BJL5" s="46"/>
      <c r="BJM5" s="46"/>
      <c r="BJN5" s="46"/>
      <c r="BJO5" s="46"/>
      <c r="BJP5" s="46"/>
      <c r="BJQ5" s="46"/>
      <c r="BJR5" s="46"/>
      <c r="BJS5" s="46"/>
      <c r="BJT5" s="46"/>
      <c r="BJU5" s="46"/>
      <c r="BJV5" s="46"/>
      <c r="BJW5" s="46"/>
      <c r="BJX5" s="46"/>
      <c r="BJY5" s="46"/>
      <c r="BJZ5" s="46"/>
      <c r="BKA5" s="46"/>
      <c r="BKB5" s="46"/>
      <c r="BKC5" s="46"/>
      <c r="BKD5" s="46"/>
      <c r="BKE5" s="46"/>
      <c r="BKF5" s="46"/>
      <c r="BKG5" s="46"/>
      <c r="BKH5" s="46"/>
      <c r="BKI5" s="46"/>
      <c r="BKJ5" s="46"/>
      <c r="BKK5" s="46"/>
      <c r="BKL5" s="46"/>
      <c r="BKM5" s="46"/>
      <c r="BKN5" s="46"/>
      <c r="BKO5" s="46"/>
      <c r="BKP5" s="46"/>
      <c r="BKQ5" s="46"/>
      <c r="BKR5" s="46"/>
      <c r="BKS5" s="46"/>
      <c r="BKT5" s="46"/>
      <c r="BKU5" s="46"/>
      <c r="BKV5" s="46"/>
      <c r="BKW5" s="46"/>
      <c r="BKX5" s="46"/>
      <c r="BKY5" s="46"/>
      <c r="BKZ5" s="46"/>
      <c r="BLA5" s="46"/>
      <c r="BLB5" s="46"/>
      <c r="BLC5" s="46"/>
      <c r="BLD5" s="46"/>
      <c r="BLE5" s="46"/>
      <c r="BLF5" s="46"/>
      <c r="BLG5" s="46"/>
      <c r="BLH5" s="46"/>
      <c r="BLI5" s="46"/>
      <c r="BLJ5" s="46"/>
      <c r="BLK5" s="46"/>
      <c r="BLL5" s="46"/>
      <c r="BLM5" s="46"/>
      <c r="BLN5" s="46"/>
      <c r="BLO5" s="46"/>
      <c r="BLP5" s="46"/>
      <c r="BLQ5" s="46"/>
      <c r="BLR5" s="46"/>
      <c r="BLS5" s="46"/>
      <c r="BLT5" s="46"/>
      <c r="BLU5" s="46"/>
      <c r="BLV5" s="46"/>
      <c r="BLW5" s="46"/>
      <c r="BLX5" s="46"/>
      <c r="BLY5" s="46"/>
      <c r="BLZ5" s="46"/>
      <c r="BMA5" s="46"/>
      <c r="BMB5" s="46"/>
      <c r="BMC5" s="46"/>
      <c r="BMD5" s="46"/>
      <c r="BME5" s="46"/>
      <c r="BMF5" s="46"/>
      <c r="BMG5" s="46"/>
      <c r="BMH5" s="46"/>
      <c r="BMI5" s="46"/>
      <c r="BMJ5" s="46"/>
      <c r="BMK5" s="46"/>
      <c r="BML5" s="46"/>
      <c r="BMM5" s="46"/>
      <c r="BMN5" s="46"/>
      <c r="BMO5" s="46"/>
      <c r="BMP5" s="46"/>
      <c r="BMQ5" s="46"/>
      <c r="BMR5" s="46"/>
      <c r="BMS5" s="46"/>
      <c r="BMT5" s="46"/>
      <c r="BMU5" s="46"/>
      <c r="BMV5" s="46"/>
      <c r="BMW5" s="46"/>
      <c r="BMX5" s="46"/>
      <c r="BMY5" s="46"/>
      <c r="BMZ5" s="46"/>
      <c r="BNA5" s="46"/>
      <c r="BNB5" s="46"/>
      <c r="BNC5" s="46"/>
      <c r="BND5" s="46"/>
      <c r="BNE5" s="46"/>
      <c r="BNF5" s="46"/>
      <c r="BNG5" s="46"/>
      <c r="BNH5" s="46"/>
      <c r="BNI5" s="46"/>
      <c r="BNJ5" s="46"/>
      <c r="BNK5" s="46"/>
      <c r="BNL5" s="46"/>
      <c r="BNM5" s="46"/>
      <c r="BNN5" s="46"/>
      <c r="BNO5" s="46"/>
      <c r="BNP5" s="46"/>
      <c r="BNQ5" s="46"/>
      <c r="BNR5" s="46"/>
      <c r="BNS5" s="46"/>
      <c r="BNT5" s="46"/>
      <c r="BNU5" s="46"/>
      <c r="BNV5" s="46"/>
      <c r="BNW5" s="46"/>
      <c r="BNX5" s="46"/>
      <c r="BNY5" s="46"/>
      <c r="BNZ5" s="46"/>
      <c r="BOA5" s="46"/>
      <c r="BOB5" s="46"/>
      <c r="BOC5" s="46"/>
      <c r="BOD5" s="46"/>
      <c r="BOE5" s="46"/>
      <c r="BOF5" s="46"/>
      <c r="BOG5" s="46"/>
      <c r="BOH5" s="46"/>
      <c r="BOI5" s="46"/>
      <c r="BOJ5" s="46"/>
      <c r="BOK5" s="46"/>
      <c r="BOL5" s="46"/>
      <c r="BOM5" s="46"/>
      <c r="BON5" s="46"/>
      <c r="BOO5" s="46"/>
      <c r="BOP5" s="46"/>
      <c r="BOQ5" s="46"/>
      <c r="BOR5" s="46"/>
      <c r="BOS5" s="46"/>
      <c r="BOT5" s="46"/>
      <c r="BOU5" s="46"/>
      <c r="BOV5" s="46"/>
      <c r="BOW5" s="46"/>
      <c r="BOX5" s="46"/>
      <c r="BOY5" s="46"/>
      <c r="BOZ5" s="46"/>
      <c r="BPA5" s="46"/>
      <c r="BPB5" s="46"/>
      <c r="BPC5" s="46"/>
      <c r="BPD5" s="46"/>
      <c r="BPE5" s="46"/>
      <c r="BPF5" s="46"/>
      <c r="BPG5" s="46"/>
      <c r="BPH5" s="46"/>
      <c r="BPI5" s="46"/>
      <c r="BPJ5" s="46"/>
      <c r="BPK5" s="46"/>
      <c r="BPL5" s="46"/>
      <c r="BPM5" s="46"/>
      <c r="BPN5" s="46"/>
      <c r="BPO5" s="46"/>
      <c r="BPP5" s="46"/>
      <c r="BPQ5" s="46"/>
      <c r="BPR5" s="46"/>
      <c r="BPS5" s="46"/>
      <c r="BPT5" s="46"/>
      <c r="BPU5" s="46"/>
      <c r="BPV5" s="46"/>
      <c r="BPW5" s="46"/>
      <c r="BPX5" s="46"/>
      <c r="BPY5" s="46"/>
      <c r="BPZ5" s="46"/>
      <c r="BQA5" s="46"/>
      <c r="BQB5" s="46"/>
      <c r="BQC5" s="46"/>
      <c r="BQD5" s="46"/>
      <c r="BQE5" s="46"/>
      <c r="BQF5" s="46"/>
      <c r="BQG5" s="46"/>
      <c r="BQH5" s="46"/>
      <c r="BQI5" s="46"/>
      <c r="BQJ5" s="46"/>
      <c r="BQK5" s="46"/>
      <c r="BQL5" s="46"/>
      <c r="BQM5" s="46"/>
      <c r="BQN5" s="46"/>
      <c r="BQO5" s="46"/>
      <c r="BQP5" s="46"/>
      <c r="BQQ5" s="46"/>
      <c r="BQR5" s="46"/>
      <c r="BQS5" s="46"/>
      <c r="BQT5" s="46"/>
      <c r="BQU5" s="46"/>
      <c r="BQV5" s="46"/>
      <c r="BQW5" s="46"/>
      <c r="BQX5" s="46"/>
      <c r="BQY5" s="46"/>
      <c r="BQZ5" s="46"/>
      <c r="BRA5" s="46"/>
      <c r="BRB5" s="46"/>
      <c r="BRC5" s="46"/>
      <c r="BRD5" s="46"/>
      <c r="BRE5" s="46"/>
      <c r="BRF5" s="46"/>
      <c r="BRG5" s="46"/>
      <c r="BRH5" s="46"/>
      <c r="BRI5" s="46"/>
      <c r="BRJ5" s="46"/>
      <c r="BRK5" s="46"/>
      <c r="BRL5" s="46"/>
      <c r="BRM5" s="46"/>
      <c r="BRN5" s="46"/>
      <c r="BRO5" s="46"/>
      <c r="BRP5" s="46"/>
      <c r="BRQ5" s="46"/>
      <c r="BRR5" s="46"/>
      <c r="BRS5" s="46"/>
      <c r="BRT5" s="46"/>
      <c r="BRU5" s="46"/>
      <c r="BRV5" s="46"/>
      <c r="BRW5" s="46"/>
      <c r="BRX5" s="46"/>
      <c r="BRY5" s="46"/>
      <c r="BRZ5" s="46"/>
      <c r="BSA5" s="46"/>
      <c r="BSB5" s="46"/>
      <c r="BSC5" s="46"/>
      <c r="BSD5" s="46"/>
      <c r="BSE5" s="46"/>
      <c r="BSF5" s="46"/>
      <c r="BSG5" s="46"/>
      <c r="BSH5" s="46"/>
      <c r="BSI5" s="46"/>
      <c r="BSJ5" s="46"/>
      <c r="BSK5" s="46"/>
      <c r="BSL5" s="46"/>
      <c r="BSM5" s="46"/>
      <c r="BSN5" s="46"/>
      <c r="BSO5" s="46"/>
      <c r="BSP5" s="46"/>
      <c r="BSQ5" s="46"/>
      <c r="BSR5" s="46"/>
      <c r="BSS5" s="46"/>
      <c r="BST5" s="46"/>
      <c r="BSU5" s="46"/>
      <c r="BSV5" s="46"/>
      <c r="BSW5" s="46"/>
      <c r="BSX5" s="46"/>
      <c r="BSY5" s="46"/>
      <c r="BSZ5" s="46"/>
      <c r="BTA5" s="46"/>
      <c r="BTB5" s="46"/>
      <c r="BTC5" s="46"/>
      <c r="BTD5" s="46"/>
      <c r="BTE5" s="46"/>
      <c r="BTF5" s="46"/>
      <c r="BTG5" s="46"/>
      <c r="BTH5" s="46"/>
      <c r="BTI5" s="46"/>
      <c r="BTJ5" s="46"/>
      <c r="BTK5" s="46"/>
      <c r="BTL5" s="46"/>
      <c r="BTM5" s="46"/>
      <c r="BTN5" s="46"/>
      <c r="BTO5" s="46"/>
      <c r="BTP5" s="46"/>
      <c r="BTQ5" s="46"/>
      <c r="BTR5" s="46"/>
      <c r="BTS5" s="46"/>
      <c r="BTT5" s="46"/>
      <c r="BTU5" s="46"/>
      <c r="BTV5" s="46"/>
      <c r="BTW5" s="46"/>
      <c r="BTX5" s="46"/>
      <c r="BTY5" s="46"/>
      <c r="BTZ5" s="46"/>
      <c r="BUA5" s="46"/>
      <c r="BUB5" s="46"/>
      <c r="BUC5" s="46"/>
      <c r="BUD5" s="46"/>
      <c r="BUE5" s="46"/>
      <c r="BUF5" s="46"/>
      <c r="BUG5" s="46"/>
      <c r="BUH5" s="46"/>
      <c r="BUI5" s="46"/>
      <c r="BUJ5" s="46"/>
      <c r="BUK5" s="46"/>
      <c r="BUL5" s="46"/>
      <c r="BUM5" s="46"/>
      <c r="BUN5" s="46"/>
      <c r="BUO5" s="46"/>
      <c r="BUP5" s="46"/>
      <c r="BUQ5" s="46"/>
      <c r="BUR5" s="46"/>
      <c r="BUS5" s="46"/>
      <c r="BUT5" s="46"/>
      <c r="BUU5" s="46"/>
      <c r="BUV5" s="46"/>
      <c r="BUW5" s="46"/>
      <c r="BUX5" s="46"/>
      <c r="BUY5" s="46"/>
      <c r="BUZ5" s="46"/>
      <c r="BVA5" s="46"/>
      <c r="BVB5" s="46"/>
      <c r="BVC5" s="46"/>
      <c r="BVD5" s="46"/>
      <c r="BVE5" s="46"/>
      <c r="BVF5" s="46"/>
      <c r="BVG5" s="46"/>
      <c r="BVH5" s="46"/>
      <c r="BVI5" s="46"/>
      <c r="BVJ5" s="46"/>
      <c r="BVK5" s="46"/>
      <c r="BVL5" s="46"/>
      <c r="BVM5" s="46"/>
      <c r="BVN5" s="46"/>
      <c r="BVO5" s="46"/>
      <c r="BVP5" s="46"/>
      <c r="BVQ5" s="46"/>
      <c r="BVR5" s="46"/>
      <c r="BVS5" s="46"/>
      <c r="BVT5" s="46"/>
      <c r="BVU5" s="46"/>
      <c r="BVV5" s="46"/>
      <c r="BVW5" s="46"/>
      <c r="BVX5" s="46"/>
      <c r="BVY5" s="46"/>
      <c r="BVZ5" s="46"/>
      <c r="BWA5" s="46"/>
      <c r="BWB5" s="46"/>
      <c r="BWC5" s="46"/>
      <c r="BWD5" s="46"/>
      <c r="BWE5" s="46"/>
      <c r="BWF5" s="46"/>
      <c r="BWG5" s="46"/>
      <c r="BWH5" s="46"/>
      <c r="BWI5" s="46"/>
      <c r="BWJ5" s="46"/>
      <c r="BWK5" s="46"/>
      <c r="BWL5" s="46"/>
      <c r="BWM5" s="46"/>
      <c r="BWN5" s="46"/>
      <c r="BWO5" s="46"/>
      <c r="BWP5" s="46"/>
      <c r="BWQ5" s="46"/>
      <c r="BWR5" s="46"/>
      <c r="BWS5" s="46"/>
      <c r="BWT5" s="46"/>
      <c r="BWU5" s="46"/>
      <c r="BWV5" s="46"/>
      <c r="BWW5" s="46"/>
      <c r="BWX5" s="46"/>
      <c r="BWY5" s="46"/>
      <c r="BWZ5" s="46"/>
      <c r="BXA5" s="46"/>
      <c r="BXB5" s="46"/>
      <c r="BXC5" s="46"/>
      <c r="BXD5" s="46"/>
      <c r="BXE5" s="46"/>
      <c r="BXF5" s="46"/>
      <c r="BXG5" s="46"/>
      <c r="BXH5" s="46"/>
      <c r="BXI5" s="46"/>
      <c r="BXJ5" s="46"/>
      <c r="BXK5" s="46"/>
      <c r="BXL5" s="46"/>
      <c r="BXM5" s="46"/>
      <c r="BXN5" s="46"/>
      <c r="BXO5" s="46"/>
      <c r="BXP5" s="46"/>
      <c r="BXQ5" s="46"/>
      <c r="BXR5" s="46"/>
      <c r="BXS5" s="46"/>
      <c r="BXT5" s="46"/>
      <c r="BXU5" s="46"/>
      <c r="BXV5" s="46"/>
      <c r="BXW5" s="46"/>
      <c r="BXX5" s="46"/>
      <c r="BXY5" s="46"/>
      <c r="BXZ5" s="46"/>
      <c r="BYA5" s="46"/>
      <c r="BYB5" s="46"/>
      <c r="BYC5" s="46"/>
      <c r="BYD5" s="46"/>
      <c r="BYE5" s="46"/>
      <c r="BYF5" s="46"/>
      <c r="BYG5" s="46"/>
      <c r="BYH5" s="46"/>
      <c r="BYI5" s="46"/>
      <c r="BYJ5" s="46"/>
      <c r="BYK5" s="46"/>
      <c r="BYL5" s="46"/>
      <c r="BYM5" s="46"/>
      <c r="BYN5" s="46"/>
      <c r="BYO5" s="46"/>
      <c r="BYP5" s="46"/>
      <c r="BYQ5" s="46"/>
      <c r="BYR5" s="46"/>
      <c r="BYS5" s="46"/>
      <c r="BYT5" s="46"/>
      <c r="BYU5" s="46"/>
      <c r="BYV5" s="46"/>
      <c r="BYW5" s="46"/>
      <c r="BYX5" s="46"/>
      <c r="BYY5" s="46"/>
      <c r="BYZ5" s="46"/>
      <c r="BZA5" s="46"/>
      <c r="BZB5" s="46"/>
      <c r="BZC5" s="46"/>
      <c r="BZD5" s="46"/>
      <c r="BZE5" s="46"/>
      <c r="BZF5" s="46"/>
      <c r="BZG5" s="46"/>
      <c r="BZH5" s="46"/>
      <c r="BZI5" s="46"/>
      <c r="BZJ5" s="46"/>
      <c r="BZK5" s="46"/>
      <c r="BZL5" s="46"/>
      <c r="BZM5" s="46"/>
      <c r="BZN5" s="46"/>
      <c r="BZO5" s="46"/>
      <c r="BZP5" s="46"/>
      <c r="BZQ5" s="46"/>
      <c r="BZR5" s="46"/>
      <c r="BZS5" s="46"/>
      <c r="BZT5" s="46"/>
      <c r="BZU5" s="46"/>
      <c r="BZV5" s="46"/>
      <c r="BZW5" s="46"/>
      <c r="BZX5" s="46"/>
      <c r="BZY5" s="46"/>
      <c r="BZZ5" s="46"/>
      <c r="CAA5" s="46"/>
      <c r="CAB5" s="46"/>
      <c r="CAC5" s="46"/>
      <c r="CAD5" s="46"/>
      <c r="CAE5" s="46"/>
      <c r="CAF5" s="46"/>
      <c r="CAG5" s="46"/>
      <c r="CAH5" s="46"/>
      <c r="CAI5" s="46"/>
      <c r="CAJ5" s="46"/>
      <c r="CAK5" s="46"/>
      <c r="CAL5" s="46"/>
      <c r="CAM5" s="46"/>
      <c r="CAN5" s="46"/>
      <c r="CAO5" s="46"/>
      <c r="CAP5" s="46"/>
      <c r="CAQ5" s="46"/>
      <c r="CAR5" s="46"/>
      <c r="CAS5" s="46"/>
      <c r="CAT5" s="46"/>
      <c r="CAU5" s="46"/>
      <c r="CAV5" s="46"/>
      <c r="CAW5" s="46"/>
      <c r="CAX5" s="46"/>
      <c r="CAY5" s="46"/>
      <c r="CAZ5" s="46"/>
      <c r="CBA5" s="46"/>
      <c r="CBB5" s="46"/>
      <c r="CBC5" s="46"/>
      <c r="CBD5" s="46"/>
      <c r="CBE5" s="46"/>
      <c r="CBF5" s="46"/>
      <c r="CBG5" s="46"/>
      <c r="CBH5" s="46"/>
      <c r="CBI5" s="46"/>
      <c r="CBJ5" s="46"/>
      <c r="CBK5" s="46"/>
      <c r="CBL5" s="46"/>
      <c r="CBM5" s="46"/>
      <c r="CBN5" s="46"/>
      <c r="CBO5" s="46"/>
      <c r="CBP5" s="46"/>
      <c r="CBQ5" s="46"/>
      <c r="CBR5" s="46"/>
      <c r="CBS5" s="46"/>
      <c r="CBT5" s="46"/>
      <c r="CBU5" s="46"/>
      <c r="CBV5" s="46"/>
      <c r="CBW5" s="46"/>
      <c r="CBX5" s="46"/>
      <c r="CBY5" s="46"/>
      <c r="CBZ5" s="46"/>
      <c r="CCA5" s="46"/>
      <c r="CCB5" s="46"/>
      <c r="CCC5" s="46"/>
      <c r="CCD5" s="46"/>
      <c r="CCE5" s="46"/>
      <c r="CCF5" s="46"/>
      <c r="CCG5" s="46"/>
      <c r="CCH5" s="46"/>
      <c r="CCI5" s="46"/>
      <c r="CCJ5" s="46"/>
      <c r="CCK5" s="46"/>
      <c r="CCL5" s="46"/>
      <c r="CCM5" s="46"/>
      <c r="CCN5" s="46"/>
      <c r="CCO5" s="46"/>
      <c r="CCP5" s="46"/>
      <c r="CCQ5" s="46"/>
      <c r="CCR5" s="46"/>
      <c r="CCS5" s="46"/>
      <c r="CCT5" s="46"/>
      <c r="CCU5" s="46"/>
      <c r="CCV5" s="46"/>
      <c r="CCW5" s="46"/>
      <c r="CCX5" s="46"/>
      <c r="CCY5" s="46"/>
      <c r="CCZ5" s="46"/>
      <c r="CDA5" s="46"/>
      <c r="CDB5" s="46"/>
      <c r="CDC5" s="46"/>
      <c r="CDD5" s="46"/>
      <c r="CDE5" s="46"/>
      <c r="CDF5" s="46"/>
      <c r="CDG5" s="46"/>
      <c r="CDH5" s="46"/>
      <c r="CDI5" s="46"/>
      <c r="CDJ5" s="46"/>
      <c r="CDK5" s="46"/>
      <c r="CDL5" s="46"/>
      <c r="CDM5" s="46"/>
      <c r="CDN5" s="46"/>
      <c r="CDO5" s="46"/>
      <c r="CDP5" s="46"/>
      <c r="CDQ5" s="46"/>
      <c r="CDR5" s="46"/>
      <c r="CDS5" s="46"/>
      <c r="CDT5" s="46"/>
      <c r="CDU5" s="46"/>
      <c r="CDV5" s="46"/>
      <c r="CDW5" s="46"/>
      <c r="CDX5" s="46"/>
      <c r="CDY5" s="46"/>
      <c r="CDZ5" s="46"/>
      <c r="CEA5" s="46"/>
      <c r="CEB5" s="46"/>
      <c r="CEC5" s="46"/>
      <c r="CED5" s="46"/>
      <c r="CEE5" s="46"/>
      <c r="CEF5" s="46"/>
      <c r="CEG5" s="46"/>
      <c r="CEH5" s="46"/>
      <c r="CEI5" s="46"/>
      <c r="CEJ5" s="46"/>
      <c r="CEK5" s="46"/>
      <c r="CEL5" s="46"/>
      <c r="CEM5" s="46"/>
      <c r="CEN5" s="46"/>
      <c r="CEO5" s="46"/>
      <c r="CEP5" s="46"/>
      <c r="CEQ5" s="46"/>
      <c r="CER5" s="46"/>
      <c r="CES5" s="46"/>
      <c r="CET5" s="46"/>
      <c r="CEU5" s="46"/>
      <c r="CEV5" s="46"/>
      <c r="CEW5" s="46"/>
      <c r="CEX5" s="46"/>
      <c r="CEY5" s="46"/>
      <c r="CEZ5" s="46"/>
      <c r="CFA5" s="46"/>
      <c r="CFB5" s="46"/>
      <c r="CFC5" s="46"/>
      <c r="CFD5" s="46"/>
      <c r="CFE5" s="46"/>
      <c r="CFF5" s="46"/>
      <c r="CFG5" s="46"/>
      <c r="CFH5" s="46"/>
      <c r="CFI5" s="46"/>
      <c r="CFJ5" s="46"/>
      <c r="CFK5" s="46"/>
      <c r="CFL5" s="46"/>
      <c r="CFM5" s="46"/>
      <c r="CFN5" s="46"/>
      <c r="CFO5" s="46"/>
      <c r="CFP5" s="46"/>
      <c r="CFQ5" s="46"/>
      <c r="CFR5" s="46"/>
      <c r="CFS5" s="46"/>
      <c r="CFT5" s="46"/>
      <c r="CFU5" s="46"/>
      <c r="CFV5" s="46"/>
      <c r="CFW5" s="46"/>
      <c r="CFX5" s="46"/>
      <c r="CFY5" s="46"/>
      <c r="CFZ5" s="46"/>
      <c r="CGA5" s="46"/>
      <c r="CGB5" s="46"/>
      <c r="CGC5" s="46"/>
      <c r="CGD5" s="46"/>
      <c r="CGE5" s="46"/>
      <c r="CGF5" s="46"/>
      <c r="CGG5" s="46"/>
      <c r="CGH5" s="46"/>
      <c r="CGI5" s="46"/>
      <c r="CGJ5" s="46"/>
      <c r="CGK5" s="46"/>
      <c r="CGL5" s="46"/>
      <c r="CGM5" s="46"/>
      <c r="CGN5" s="46"/>
      <c r="CGO5" s="46"/>
      <c r="CGP5" s="46"/>
      <c r="CGQ5" s="46"/>
      <c r="CGR5" s="46"/>
      <c r="CGS5" s="46"/>
      <c r="CGT5" s="46"/>
      <c r="CGU5" s="46"/>
      <c r="CGV5" s="46"/>
      <c r="CGW5" s="46"/>
      <c r="CGX5" s="46"/>
      <c r="CGY5" s="46"/>
      <c r="CGZ5" s="46"/>
      <c r="CHA5" s="46"/>
      <c r="CHB5" s="46"/>
      <c r="CHC5" s="46"/>
      <c r="CHD5" s="46"/>
      <c r="CHE5" s="46"/>
      <c r="CHF5" s="46"/>
      <c r="CHG5" s="46"/>
      <c r="CHH5" s="46"/>
      <c r="CHI5" s="46"/>
      <c r="CHJ5" s="46"/>
      <c r="CHK5" s="46"/>
      <c r="CHL5" s="46"/>
      <c r="CHM5" s="46"/>
      <c r="CHN5" s="46"/>
      <c r="CHO5" s="46"/>
      <c r="CHP5" s="46"/>
      <c r="CHQ5" s="46"/>
      <c r="CHR5" s="46"/>
      <c r="CHS5" s="46"/>
      <c r="CHT5" s="46"/>
      <c r="CHU5" s="46"/>
      <c r="CHV5" s="46"/>
      <c r="CHW5" s="46"/>
      <c r="CHX5" s="46"/>
      <c r="CHY5" s="46"/>
      <c r="CHZ5" s="46"/>
      <c r="CIA5" s="46"/>
      <c r="CIB5" s="46"/>
      <c r="CIC5" s="46"/>
      <c r="CID5" s="46"/>
      <c r="CIE5" s="46"/>
      <c r="CIF5" s="46"/>
      <c r="CIG5" s="46"/>
      <c r="CIH5" s="46"/>
      <c r="CII5" s="46"/>
      <c r="CIJ5" s="46"/>
      <c r="CIK5" s="46"/>
      <c r="CIL5" s="46"/>
      <c r="CIM5" s="46"/>
      <c r="CIN5" s="46"/>
      <c r="CIO5" s="46"/>
      <c r="CIP5" s="46"/>
      <c r="CIQ5" s="46"/>
      <c r="CIR5" s="46"/>
      <c r="CIS5" s="46"/>
      <c r="CIT5" s="46"/>
      <c r="CIU5" s="46"/>
      <c r="CIV5" s="46"/>
      <c r="CIW5" s="46"/>
      <c r="CIX5" s="46"/>
      <c r="CIY5" s="46"/>
      <c r="CIZ5" s="46"/>
      <c r="CJA5" s="46"/>
      <c r="CJB5" s="46"/>
      <c r="CJC5" s="46"/>
      <c r="CJD5" s="46"/>
      <c r="CJE5" s="46"/>
      <c r="CJF5" s="46"/>
      <c r="CJG5" s="46"/>
      <c r="CJH5" s="46"/>
      <c r="CJI5" s="46"/>
      <c r="CJJ5" s="46"/>
      <c r="CJK5" s="46"/>
      <c r="CJL5" s="46"/>
      <c r="CJM5" s="46"/>
      <c r="CJN5" s="46"/>
      <c r="CJO5" s="46"/>
      <c r="CJP5" s="46"/>
      <c r="CJQ5" s="46"/>
      <c r="CJR5" s="46"/>
      <c r="CJS5" s="46"/>
      <c r="CJT5" s="46"/>
      <c r="CJU5" s="46"/>
      <c r="CJV5" s="46"/>
      <c r="CJW5" s="46"/>
      <c r="CJX5" s="46"/>
      <c r="CJY5" s="46"/>
      <c r="CJZ5" s="46"/>
      <c r="CKA5" s="46"/>
      <c r="CKB5" s="46"/>
      <c r="CKC5" s="46"/>
      <c r="CKD5" s="46"/>
      <c r="CKE5" s="46"/>
      <c r="CKF5" s="46"/>
      <c r="CKG5" s="46"/>
      <c r="CKH5" s="46"/>
      <c r="CKI5" s="46"/>
      <c r="CKJ5" s="46"/>
      <c r="CKK5" s="46"/>
      <c r="CKL5" s="46"/>
      <c r="CKM5" s="46"/>
      <c r="CKN5" s="46"/>
      <c r="CKO5" s="46"/>
      <c r="CKP5" s="46"/>
      <c r="CKQ5" s="46"/>
      <c r="CKR5" s="46"/>
      <c r="CKS5" s="46"/>
      <c r="CKT5" s="46"/>
      <c r="CKU5" s="46"/>
      <c r="CKV5" s="46"/>
      <c r="CKW5" s="46"/>
      <c r="CKX5" s="46"/>
      <c r="CKY5" s="46"/>
      <c r="CKZ5" s="46"/>
      <c r="CLA5" s="46"/>
      <c r="CLB5" s="46"/>
      <c r="CLC5" s="46"/>
      <c r="CLD5" s="46"/>
      <c r="CLE5" s="46"/>
      <c r="CLF5" s="46"/>
      <c r="CLG5" s="46"/>
      <c r="CLH5" s="46"/>
      <c r="CLI5" s="46"/>
      <c r="CLJ5" s="46"/>
      <c r="CLK5" s="46"/>
      <c r="CLL5" s="46"/>
      <c r="CLM5" s="46"/>
      <c r="CLN5" s="46"/>
      <c r="CLO5" s="46"/>
      <c r="CLP5" s="46"/>
      <c r="CLQ5" s="46"/>
      <c r="CLR5" s="46"/>
      <c r="CLS5" s="46"/>
      <c r="CLT5" s="46"/>
      <c r="CLU5" s="46"/>
      <c r="CLV5" s="46"/>
      <c r="CLW5" s="46"/>
      <c r="CLX5" s="46"/>
      <c r="CLY5" s="46"/>
      <c r="CLZ5" s="46"/>
      <c r="CMA5" s="46"/>
      <c r="CMB5" s="46"/>
      <c r="CMC5" s="46"/>
      <c r="CMD5" s="46"/>
      <c r="CME5" s="46"/>
      <c r="CMF5" s="46"/>
      <c r="CMG5" s="46"/>
      <c r="CMH5" s="46"/>
      <c r="CMI5" s="46"/>
      <c r="CMJ5" s="46"/>
      <c r="CMK5" s="46"/>
      <c r="CML5" s="46"/>
      <c r="CMM5" s="46"/>
      <c r="CMN5" s="46"/>
      <c r="CMO5" s="46"/>
      <c r="CMP5" s="46"/>
      <c r="CMQ5" s="46"/>
      <c r="CMR5" s="46"/>
      <c r="CMS5" s="46"/>
      <c r="CMT5" s="46"/>
      <c r="CMU5" s="46"/>
      <c r="CMV5" s="46"/>
      <c r="CMW5" s="46"/>
      <c r="CMX5" s="46"/>
      <c r="CMY5" s="46"/>
      <c r="CMZ5" s="46"/>
      <c r="CNA5" s="46"/>
      <c r="CNB5" s="46"/>
      <c r="CNC5" s="46"/>
      <c r="CND5" s="46"/>
      <c r="CNE5" s="46"/>
      <c r="CNF5" s="46"/>
      <c r="CNG5" s="46"/>
      <c r="CNH5" s="46"/>
      <c r="CNI5" s="46"/>
      <c r="CNJ5" s="46"/>
      <c r="CNK5" s="46"/>
      <c r="CNL5" s="46"/>
      <c r="CNM5" s="46"/>
      <c r="CNN5" s="46"/>
      <c r="CNO5" s="46"/>
      <c r="CNP5" s="46"/>
      <c r="CNQ5" s="46"/>
      <c r="CNR5" s="46"/>
      <c r="CNS5" s="46"/>
      <c r="CNT5" s="46"/>
      <c r="CNU5" s="46"/>
      <c r="CNV5" s="46"/>
      <c r="CNW5" s="46"/>
      <c r="CNX5" s="46"/>
      <c r="CNY5" s="46"/>
      <c r="CNZ5" s="46"/>
      <c r="COA5" s="46"/>
      <c r="COB5" s="46"/>
      <c r="COC5" s="46"/>
      <c r="COD5" s="46"/>
      <c r="COE5" s="46"/>
      <c r="COF5" s="46"/>
      <c r="COG5" s="46"/>
      <c r="COH5" s="46"/>
      <c r="COI5" s="46"/>
      <c r="COJ5" s="46"/>
      <c r="COK5" s="46"/>
      <c r="COL5" s="46"/>
      <c r="COM5" s="46"/>
      <c r="CON5" s="46"/>
      <c r="COO5" s="46"/>
      <c r="COP5" s="46"/>
      <c r="COQ5" s="46"/>
      <c r="COR5" s="46"/>
      <c r="COS5" s="46"/>
      <c r="COT5" s="46"/>
      <c r="COU5" s="46"/>
      <c r="COV5" s="46"/>
      <c r="COW5" s="46"/>
      <c r="COX5" s="46"/>
      <c r="COY5" s="46"/>
      <c r="COZ5" s="46"/>
      <c r="CPA5" s="46"/>
      <c r="CPB5" s="46"/>
      <c r="CPC5" s="46"/>
      <c r="CPD5" s="46"/>
      <c r="CPE5" s="46"/>
      <c r="CPF5" s="46"/>
      <c r="CPG5" s="46"/>
      <c r="CPH5" s="46"/>
      <c r="CPI5" s="46"/>
      <c r="CPJ5" s="46"/>
      <c r="CPK5" s="46"/>
      <c r="CPL5" s="46"/>
      <c r="CPM5" s="46"/>
      <c r="CPN5" s="46"/>
      <c r="CPO5" s="46"/>
      <c r="CPP5" s="46"/>
      <c r="CPQ5" s="46"/>
      <c r="CPR5" s="46"/>
      <c r="CPS5" s="46"/>
      <c r="CPT5" s="46"/>
      <c r="CPU5" s="46"/>
      <c r="CPV5" s="46"/>
      <c r="CPW5" s="46"/>
      <c r="CPX5" s="46"/>
      <c r="CPY5" s="46"/>
      <c r="CPZ5" s="46"/>
      <c r="CQA5" s="46"/>
      <c r="CQB5" s="46"/>
      <c r="CQC5" s="46"/>
      <c r="CQD5" s="46"/>
      <c r="CQE5" s="46"/>
      <c r="CQF5" s="46"/>
      <c r="CQG5" s="46"/>
      <c r="CQH5" s="46"/>
      <c r="CQI5" s="46"/>
      <c r="CQJ5" s="46"/>
      <c r="CQK5" s="46"/>
      <c r="CQL5" s="46"/>
      <c r="CQM5" s="46"/>
      <c r="CQN5" s="46"/>
      <c r="CQO5" s="46"/>
      <c r="CQP5" s="46"/>
      <c r="CQQ5" s="46"/>
      <c r="CQR5" s="46"/>
      <c r="CQS5" s="46"/>
      <c r="CQT5" s="46"/>
      <c r="CQU5" s="46"/>
      <c r="CQV5" s="46"/>
      <c r="CQW5" s="46"/>
      <c r="CQX5" s="46"/>
      <c r="CQY5" s="46"/>
      <c r="CQZ5" s="46"/>
      <c r="CRA5" s="46"/>
      <c r="CRB5" s="46"/>
      <c r="CRC5" s="46"/>
      <c r="CRD5" s="46"/>
      <c r="CRE5" s="46"/>
      <c r="CRF5" s="46"/>
      <c r="CRG5" s="46"/>
      <c r="CRH5" s="46"/>
      <c r="CRI5" s="46"/>
      <c r="CRJ5" s="46"/>
      <c r="CRK5" s="46"/>
      <c r="CRL5" s="46"/>
      <c r="CRM5" s="46"/>
      <c r="CRN5" s="46"/>
      <c r="CRO5" s="46"/>
      <c r="CRP5" s="46"/>
      <c r="CRQ5" s="46"/>
      <c r="CRR5" s="46"/>
      <c r="CRS5" s="46"/>
      <c r="CRT5" s="46"/>
      <c r="CRU5" s="46"/>
      <c r="CRV5" s="46"/>
      <c r="CRW5" s="46"/>
      <c r="CRX5" s="46"/>
      <c r="CRY5" s="46"/>
      <c r="CRZ5" s="46"/>
      <c r="CSA5" s="46"/>
      <c r="CSB5" s="46"/>
      <c r="CSC5" s="46"/>
      <c r="CSD5" s="46"/>
      <c r="CSE5" s="46"/>
      <c r="CSF5" s="46"/>
      <c r="CSG5" s="46"/>
      <c r="CSH5" s="46"/>
      <c r="CSI5" s="46"/>
      <c r="CSJ5" s="46"/>
      <c r="CSK5" s="46"/>
      <c r="CSL5" s="46"/>
      <c r="CSM5" s="46"/>
      <c r="CSN5" s="46"/>
      <c r="CSO5" s="46"/>
      <c r="CSP5" s="46"/>
      <c r="CSQ5" s="46"/>
      <c r="CSR5" s="46"/>
      <c r="CSS5" s="46"/>
      <c r="CST5" s="46"/>
      <c r="CSU5" s="46"/>
      <c r="CSV5" s="46"/>
      <c r="CSW5" s="46"/>
      <c r="CSX5" s="46"/>
      <c r="CSY5" s="46"/>
      <c r="CSZ5" s="46"/>
      <c r="CTA5" s="46"/>
      <c r="CTB5" s="46"/>
      <c r="CTC5" s="46"/>
      <c r="CTD5" s="46"/>
      <c r="CTE5" s="46"/>
      <c r="CTF5" s="46"/>
      <c r="CTG5" s="46"/>
      <c r="CTH5" s="46"/>
      <c r="CTI5" s="46"/>
      <c r="CTJ5" s="46"/>
      <c r="CTK5" s="46"/>
      <c r="CTL5" s="46"/>
      <c r="CTM5" s="46"/>
      <c r="CTN5" s="46"/>
      <c r="CTO5" s="46"/>
      <c r="CTP5" s="46"/>
      <c r="CTQ5" s="46"/>
      <c r="CTR5" s="46"/>
      <c r="CTS5" s="46"/>
      <c r="CTT5" s="46"/>
      <c r="CTU5" s="46"/>
      <c r="CTV5" s="46"/>
      <c r="CTW5" s="46"/>
      <c r="CTX5" s="46"/>
      <c r="CTY5" s="46"/>
      <c r="CTZ5" s="46"/>
      <c r="CUA5" s="46"/>
      <c r="CUB5" s="46"/>
      <c r="CUC5" s="46"/>
      <c r="CUD5" s="46"/>
      <c r="CUE5" s="46"/>
      <c r="CUF5" s="46"/>
      <c r="CUG5" s="46"/>
      <c r="CUH5" s="46"/>
      <c r="CUI5" s="46"/>
      <c r="CUJ5" s="46"/>
      <c r="CUK5" s="46"/>
      <c r="CUL5" s="46"/>
      <c r="CUM5" s="46"/>
      <c r="CUN5" s="46"/>
      <c r="CUO5" s="46"/>
      <c r="CUP5" s="46"/>
      <c r="CUQ5" s="46"/>
      <c r="CUR5" s="46"/>
      <c r="CUS5" s="46"/>
      <c r="CUT5" s="46"/>
      <c r="CUU5" s="46"/>
      <c r="CUV5" s="46"/>
      <c r="CUW5" s="46"/>
      <c r="CUX5" s="46"/>
      <c r="CUY5" s="46"/>
      <c r="CUZ5" s="46"/>
      <c r="CVA5" s="46"/>
      <c r="CVB5" s="46"/>
      <c r="CVC5" s="46"/>
      <c r="CVD5" s="46"/>
      <c r="CVE5" s="46"/>
      <c r="CVF5" s="46"/>
      <c r="CVG5" s="46"/>
      <c r="CVH5" s="46"/>
      <c r="CVI5" s="46"/>
      <c r="CVJ5" s="46"/>
      <c r="CVK5" s="46"/>
      <c r="CVL5" s="46"/>
      <c r="CVM5" s="46"/>
      <c r="CVN5" s="46"/>
      <c r="CVO5" s="46"/>
      <c r="CVP5" s="46"/>
      <c r="CVQ5" s="46"/>
      <c r="CVR5" s="46"/>
      <c r="CVS5" s="46"/>
      <c r="CVT5" s="46"/>
      <c r="CVU5" s="46"/>
      <c r="CVV5" s="46"/>
      <c r="CVW5" s="46"/>
      <c r="CVX5" s="46"/>
      <c r="CVY5" s="46"/>
      <c r="CVZ5" s="46"/>
      <c r="CWA5" s="46"/>
      <c r="CWB5" s="46"/>
      <c r="CWC5" s="46"/>
      <c r="CWD5" s="46"/>
      <c r="CWE5" s="46"/>
      <c r="CWF5" s="46"/>
      <c r="CWG5" s="46"/>
      <c r="CWH5" s="46"/>
      <c r="CWI5" s="46"/>
      <c r="CWJ5" s="46"/>
      <c r="CWK5" s="46"/>
      <c r="CWL5" s="46"/>
      <c r="CWM5" s="46"/>
      <c r="CWN5" s="46"/>
      <c r="CWO5" s="46"/>
      <c r="CWP5" s="46"/>
      <c r="CWQ5" s="46"/>
      <c r="CWR5" s="46"/>
      <c r="CWS5" s="46"/>
      <c r="CWT5" s="46"/>
      <c r="CWU5" s="46"/>
      <c r="CWV5" s="46"/>
      <c r="CWW5" s="46"/>
      <c r="CWX5" s="46"/>
      <c r="CWY5" s="46"/>
      <c r="CWZ5" s="46"/>
      <c r="CXA5" s="46"/>
      <c r="CXB5" s="46"/>
      <c r="CXC5" s="46"/>
      <c r="CXD5" s="46"/>
      <c r="CXE5" s="46"/>
      <c r="CXF5" s="46"/>
      <c r="CXG5" s="46"/>
      <c r="CXH5" s="46"/>
      <c r="CXI5" s="46"/>
      <c r="CXJ5" s="46"/>
      <c r="CXK5" s="46"/>
      <c r="CXL5" s="46"/>
      <c r="CXM5" s="46"/>
      <c r="CXN5" s="46"/>
      <c r="CXO5" s="46"/>
      <c r="CXP5" s="46"/>
      <c r="CXQ5" s="46"/>
      <c r="CXR5" s="46"/>
      <c r="CXS5" s="46"/>
      <c r="CXT5" s="46"/>
      <c r="CXU5" s="46"/>
      <c r="CXV5" s="46"/>
      <c r="CXW5" s="46"/>
      <c r="CXX5" s="46"/>
      <c r="CXY5" s="46"/>
      <c r="CXZ5" s="46"/>
      <c r="CYA5" s="46"/>
      <c r="CYB5" s="46"/>
      <c r="CYC5" s="46"/>
      <c r="CYD5" s="46"/>
      <c r="CYE5" s="46"/>
      <c r="CYF5" s="46"/>
      <c r="CYG5" s="46"/>
      <c r="CYH5" s="46"/>
      <c r="CYI5" s="46"/>
      <c r="CYJ5" s="46"/>
      <c r="CYK5" s="46"/>
      <c r="CYL5" s="46"/>
      <c r="CYM5" s="46"/>
      <c r="CYN5" s="46"/>
      <c r="CYO5" s="46"/>
      <c r="CYP5" s="46"/>
      <c r="CYQ5" s="46"/>
      <c r="CYR5" s="46"/>
      <c r="CYS5" s="46"/>
      <c r="CYT5" s="46"/>
      <c r="CYU5" s="46"/>
      <c r="CYV5" s="46"/>
      <c r="CYW5" s="46"/>
      <c r="CYX5" s="46"/>
      <c r="CYY5" s="46"/>
      <c r="CYZ5" s="46"/>
      <c r="CZA5" s="46"/>
      <c r="CZB5" s="46"/>
      <c r="CZC5" s="46"/>
      <c r="CZD5" s="46"/>
      <c r="CZE5" s="46"/>
      <c r="CZF5" s="46"/>
      <c r="CZG5" s="46"/>
      <c r="CZH5" s="46"/>
      <c r="CZI5" s="46"/>
      <c r="CZJ5" s="46"/>
      <c r="CZK5" s="46"/>
      <c r="CZL5" s="46"/>
      <c r="CZM5" s="46"/>
      <c r="CZN5" s="46"/>
      <c r="CZO5" s="46"/>
      <c r="CZP5" s="46"/>
      <c r="CZQ5" s="46"/>
      <c r="CZR5" s="46"/>
      <c r="CZS5" s="46"/>
      <c r="CZT5" s="46"/>
      <c r="CZU5" s="46"/>
      <c r="CZV5" s="46"/>
      <c r="CZW5" s="46"/>
      <c r="CZX5" s="46"/>
      <c r="CZY5" s="46"/>
      <c r="CZZ5" s="46"/>
      <c r="DAA5" s="46"/>
      <c r="DAB5" s="46"/>
      <c r="DAC5" s="46"/>
      <c r="DAD5" s="46"/>
      <c r="DAE5" s="46"/>
      <c r="DAF5" s="46"/>
      <c r="DAG5" s="46"/>
      <c r="DAH5" s="46"/>
      <c r="DAI5" s="46"/>
      <c r="DAJ5" s="46"/>
      <c r="DAK5" s="46"/>
      <c r="DAL5" s="46"/>
      <c r="DAM5" s="46"/>
      <c r="DAN5" s="46"/>
      <c r="DAO5" s="46"/>
      <c r="DAP5" s="46"/>
      <c r="DAQ5" s="46"/>
      <c r="DAR5" s="46"/>
      <c r="DAS5" s="46"/>
      <c r="DAT5" s="46"/>
      <c r="DAU5" s="46"/>
      <c r="DAV5" s="46"/>
      <c r="DAW5" s="46"/>
      <c r="DAX5" s="46"/>
      <c r="DAY5" s="46"/>
      <c r="DAZ5" s="46"/>
      <c r="DBA5" s="46"/>
      <c r="DBB5" s="46"/>
      <c r="DBC5" s="46"/>
      <c r="DBD5" s="46"/>
      <c r="DBE5" s="46"/>
      <c r="DBF5" s="46"/>
      <c r="DBG5" s="46"/>
      <c r="DBH5" s="46"/>
      <c r="DBI5" s="46"/>
      <c r="DBJ5" s="46"/>
      <c r="DBK5" s="46"/>
      <c r="DBL5" s="46"/>
      <c r="DBM5" s="46"/>
      <c r="DBN5" s="46"/>
      <c r="DBO5" s="46"/>
      <c r="DBP5" s="46"/>
      <c r="DBQ5" s="46"/>
      <c r="DBR5" s="46"/>
      <c r="DBS5" s="46"/>
      <c r="DBT5" s="46"/>
      <c r="DBU5" s="46"/>
      <c r="DBV5" s="46"/>
      <c r="DBW5" s="46"/>
      <c r="DBX5" s="46"/>
      <c r="DBY5" s="46"/>
      <c r="DBZ5" s="46"/>
      <c r="DCA5" s="46"/>
      <c r="DCB5" s="46"/>
      <c r="DCC5" s="46"/>
      <c r="DCD5" s="46"/>
      <c r="DCE5" s="46"/>
      <c r="DCF5" s="46"/>
      <c r="DCG5" s="46"/>
      <c r="DCH5" s="46"/>
      <c r="DCI5" s="46"/>
      <c r="DCJ5" s="46"/>
      <c r="DCK5" s="46"/>
      <c r="DCL5" s="46"/>
      <c r="DCM5" s="46"/>
      <c r="DCN5" s="46"/>
      <c r="DCO5" s="46"/>
      <c r="DCP5" s="46"/>
      <c r="DCQ5" s="46"/>
      <c r="DCR5" s="46"/>
      <c r="DCS5" s="46"/>
      <c r="DCT5" s="46"/>
      <c r="DCU5" s="46"/>
      <c r="DCV5" s="46"/>
      <c r="DCW5" s="46"/>
      <c r="DCX5" s="46"/>
      <c r="DCY5" s="46"/>
      <c r="DCZ5" s="46"/>
      <c r="DDA5" s="46"/>
      <c r="DDB5" s="46"/>
      <c r="DDC5" s="46"/>
      <c r="DDD5" s="46"/>
      <c r="DDE5" s="46"/>
      <c r="DDF5" s="46"/>
      <c r="DDG5" s="46"/>
      <c r="DDH5" s="46"/>
      <c r="DDI5" s="46"/>
      <c r="DDJ5" s="46"/>
      <c r="DDK5" s="46"/>
      <c r="DDL5" s="46"/>
      <c r="DDM5" s="46"/>
      <c r="DDN5" s="46"/>
      <c r="DDO5" s="46"/>
      <c r="DDP5" s="46"/>
      <c r="DDQ5" s="46"/>
      <c r="DDR5" s="46"/>
      <c r="DDS5" s="46"/>
      <c r="DDT5" s="46"/>
      <c r="DDU5" s="46"/>
      <c r="DDV5" s="46"/>
      <c r="DDW5" s="46"/>
      <c r="DDX5" s="46"/>
      <c r="DDY5" s="46"/>
      <c r="DDZ5" s="46"/>
      <c r="DEA5" s="46"/>
      <c r="DEB5" s="46"/>
      <c r="DEC5" s="46"/>
      <c r="DED5" s="46"/>
      <c r="DEE5" s="46"/>
      <c r="DEF5" s="46"/>
      <c r="DEG5" s="46"/>
      <c r="DEH5" s="46"/>
      <c r="DEI5" s="46"/>
      <c r="DEJ5" s="46"/>
      <c r="DEK5" s="46"/>
      <c r="DEL5" s="46"/>
      <c r="DEM5" s="46"/>
      <c r="DEN5" s="46"/>
      <c r="DEO5" s="46"/>
      <c r="DEP5" s="46"/>
      <c r="DEQ5" s="46"/>
      <c r="DER5" s="46"/>
      <c r="DES5" s="46"/>
      <c r="DET5" s="46"/>
      <c r="DEU5" s="46"/>
      <c r="DEV5" s="46"/>
      <c r="DEW5" s="46"/>
      <c r="DEX5" s="46"/>
      <c r="DEY5" s="46"/>
      <c r="DEZ5" s="46"/>
      <c r="DFA5" s="46"/>
      <c r="DFB5" s="46"/>
      <c r="DFC5" s="46"/>
      <c r="DFD5" s="46"/>
      <c r="DFE5" s="46"/>
      <c r="DFF5" s="46"/>
      <c r="DFG5" s="46"/>
      <c r="DFH5" s="46"/>
      <c r="DFI5" s="46"/>
      <c r="DFJ5" s="46"/>
      <c r="DFK5" s="46"/>
      <c r="DFL5" s="46"/>
      <c r="DFM5" s="46"/>
      <c r="DFN5" s="46"/>
      <c r="DFO5" s="46"/>
      <c r="DFP5" s="46"/>
      <c r="DFQ5" s="46"/>
      <c r="DFR5" s="46"/>
      <c r="DFS5" s="46"/>
      <c r="DFT5" s="46"/>
      <c r="DFU5" s="46"/>
      <c r="DFV5" s="46"/>
      <c r="DFW5" s="46"/>
      <c r="DFX5" s="46"/>
      <c r="DFY5" s="46"/>
      <c r="DFZ5" s="46"/>
      <c r="DGA5" s="46"/>
      <c r="DGB5" s="46"/>
      <c r="DGC5" s="46"/>
      <c r="DGD5" s="46"/>
      <c r="DGE5" s="46"/>
      <c r="DGF5" s="46"/>
      <c r="DGG5" s="46"/>
      <c r="DGH5" s="46"/>
      <c r="DGI5" s="46"/>
      <c r="DGJ5" s="46"/>
      <c r="DGK5" s="46"/>
      <c r="DGL5" s="46"/>
      <c r="DGM5" s="46"/>
      <c r="DGN5" s="46"/>
      <c r="DGO5" s="46"/>
      <c r="DGP5" s="46"/>
      <c r="DGQ5" s="46"/>
      <c r="DGR5" s="46"/>
      <c r="DGS5" s="46"/>
      <c r="DGT5" s="46"/>
      <c r="DGU5" s="46"/>
      <c r="DGV5" s="46"/>
      <c r="DGW5" s="46"/>
      <c r="DGX5" s="46"/>
      <c r="DGY5" s="46"/>
      <c r="DGZ5" s="46"/>
      <c r="DHA5" s="46"/>
      <c r="DHB5" s="46"/>
      <c r="DHC5" s="46"/>
      <c r="DHD5" s="46"/>
      <c r="DHE5" s="46"/>
      <c r="DHF5" s="46"/>
      <c r="DHG5" s="46"/>
      <c r="DHH5" s="46"/>
      <c r="DHI5" s="46"/>
      <c r="DHJ5" s="46"/>
      <c r="DHK5" s="46"/>
      <c r="DHL5" s="46"/>
      <c r="DHM5" s="46"/>
      <c r="DHN5" s="46"/>
      <c r="DHO5" s="46"/>
      <c r="DHP5" s="46"/>
      <c r="DHQ5" s="46"/>
      <c r="DHR5" s="46"/>
      <c r="DHS5" s="46"/>
      <c r="DHT5" s="46"/>
      <c r="DHU5" s="46"/>
      <c r="DHV5" s="46"/>
      <c r="DHW5" s="46"/>
      <c r="DHX5" s="46"/>
      <c r="DHY5" s="46"/>
      <c r="DHZ5" s="46"/>
      <c r="DIA5" s="46"/>
      <c r="DIB5" s="46"/>
      <c r="DIC5" s="46"/>
      <c r="DID5" s="46"/>
      <c r="DIE5" s="46"/>
      <c r="DIF5" s="46"/>
      <c r="DIG5" s="46"/>
      <c r="DIH5" s="46"/>
      <c r="DII5" s="46"/>
      <c r="DIJ5" s="46"/>
      <c r="DIK5" s="46"/>
      <c r="DIL5" s="46"/>
      <c r="DIM5" s="46"/>
      <c r="DIN5" s="46"/>
      <c r="DIO5" s="46"/>
      <c r="DIP5" s="46"/>
      <c r="DIQ5" s="46"/>
      <c r="DIR5" s="46"/>
      <c r="DIS5" s="46"/>
      <c r="DIT5" s="46"/>
      <c r="DIU5" s="46"/>
      <c r="DIV5" s="46"/>
      <c r="DIW5" s="46"/>
      <c r="DIX5" s="46"/>
      <c r="DIY5" s="46"/>
      <c r="DIZ5" s="46"/>
      <c r="DJA5" s="46"/>
      <c r="DJB5" s="46"/>
      <c r="DJC5" s="46"/>
      <c r="DJD5" s="46"/>
      <c r="DJE5" s="46"/>
      <c r="DJF5" s="46"/>
      <c r="DJG5" s="46"/>
      <c r="DJH5" s="46"/>
      <c r="DJI5" s="46"/>
      <c r="DJJ5" s="46"/>
      <c r="DJK5" s="46"/>
      <c r="DJL5" s="46"/>
      <c r="DJM5" s="46"/>
      <c r="DJN5" s="46"/>
      <c r="DJO5" s="46"/>
      <c r="DJP5" s="46"/>
      <c r="DJQ5" s="46"/>
      <c r="DJR5" s="46"/>
      <c r="DJS5" s="46"/>
      <c r="DJT5" s="46"/>
      <c r="DJU5" s="46"/>
      <c r="DJV5" s="46"/>
      <c r="DJW5" s="46"/>
      <c r="DJX5" s="46"/>
      <c r="DJY5" s="46"/>
      <c r="DJZ5" s="46"/>
      <c r="DKA5" s="46"/>
      <c r="DKB5" s="46"/>
      <c r="DKC5" s="46"/>
      <c r="DKD5" s="46"/>
      <c r="DKE5" s="46"/>
      <c r="DKF5" s="46"/>
      <c r="DKG5" s="46"/>
      <c r="DKH5" s="46"/>
      <c r="DKI5" s="46"/>
      <c r="DKJ5" s="46"/>
      <c r="DKK5" s="46"/>
      <c r="DKL5" s="46"/>
      <c r="DKM5" s="46"/>
      <c r="DKN5" s="46"/>
      <c r="DKO5" s="46"/>
      <c r="DKP5" s="46"/>
      <c r="DKQ5" s="46"/>
      <c r="DKR5" s="46"/>
      <c r="DKS5" s="46"/>
      <c r="DKT5" s="46"/>
      <c r="DKU5" s="46"/>
      <c r="DKV5" s="46"/>
      <c r="DKW5" s="46"/>
      <c r="DKX5" s="46"/>
      <c r="DKY5" s="46"/>
      <c r="DKZ5" s="46"/>
      <c r="DLA5" s="46"/>
      <c r="DLB5" s="46"/>
      <c r="DLC5" s="46"/>
      <c r="DLD5" s="46"/>
      <c r="DLE5" s="46"/>
      <c r="DLF5" s="46"/>
      <c r="DLG5" s="46"/>
      <c r="DLH5" s="46"/>
      <c r="DLI5" s="46"/>
      <c r="DLJ5" s="46"/>
      <c r="DLK5" s="46"/>
      <c r="DLL5" s="46"/>
      <c r="DLM5" s="46"/>
      <c r="DLN5" s="46"/>
      <c r="DLO5" s="46"/>
      <c r="DLP5" s="46"/>
      <c r="DLQ5" s="46"/>
      <c r="DLR5" s="46"/>
      <c r="DLS5" s="46"/>
      <c r="DLT5" s="46"/>
      <c r="DLU5" s="46"/>
      <c r="DLV5" s="46"/>
      <c r="DLW5" s="46"/>
      <c r="DLX5" s="46"/>
      <c r="DLY5" s="46"/>
      <c r="DLZ5" s="46"/>
      <c r="DMA5" s="46"/>
      <c r="DMB5" s="46"/>
      <c r="DMC5" s="46"/>
      <c r="DMD5" s="46"/>
      <c r="DME5" s="46"/>
      <c r="DMF5" s="46"/>
      <c r="DMG5" s="46"/>
      <c r="DMH5" s="46"/>
      <c r="DMI5" s="46"/>
      <c r="DMJ5" s="46"/>
      <c r="DMK5" s="46"/>
      <c r="DML5" s="46"/>
      <c r="DMM5" s="46"/>
      <c r="DMN5" s="46"/>
      <c r="DMO5" s="46"/>
      <c r="DMP5" s="46"/>
      <c r="DMQ5" s="46"/>
      <c r="DMR5" s="46"/>
      <c r="DMS5" s="46"/>
      <c r="DMT5" s="46"/>
      <c r="DMU5" s="46"/>
      <c r="DMV5" s="46"/>
      <c r="DMW5" s="46"/>
      <c r="DMX5" s="46"/>
      <c r="DMY5" s="46"/>
      <c r="DMZ5" s="46"/>
      <c r="DNA5" s="46"/>
      <c r="DNB5" s="46"/>
      <c r="DNC5" s="46"/>
      <c r="DND5" s="46"/>
      <c r="DNE5" s="46"/>
      <c r="DNF5" s="46"/>
      <c r="DNG5" s="46"/>
      <c r="DNH5" s="46"/>
      <c r="DNI5" s="46"/>
      <c r="DNJ5" s="46"/>
      <c r="DNK5" s="46"/>
      <c r="DNL5" s="46"/>
      <c r="DNM5" s="46"/>
      <c r="DNN5" s="46"/>
      <c r="DNO5" s="46"/>
      <c r="DNP5" s="46"/>
      <c r="DNQ5" s="46"/>
      <c r="DNR5" s="46"/>
      <c r="DNS5" s="46"/>
      <c r="DNT5" s="46"/>
      <c r="DNU5" s="46"/>
      <c r="DNV5" s="46"/>
      <c r="DNW5" s="46"/>
      <c r="DNX5" s="46"/>
      <c r="DNY5" s="46"/>
      <c r="DNZ5" s="46"/>
      <c r="DOA5" s="46"/>
      <c r="DOB5" s="46"/>
      <c r="DOC5" s="46"/>
      <c r="DOD5" s="46"/>
      <c r="DOE5" s="46"/>
      <c r="DOF5" s="46"/>
      <c r="DOG5" s="46"/>
      <c r="DOH5" s="46"/>
      <c r="DOI5" s="46"/>
      <c r="DOJ5" s="46"/>
      <c r="DOK5" s="46"/>
      <c r="DOL5" s="46"/>
      <c r="DOM5" s="46"/>
      <c r="DON5" s="46"/>
      <c r="DOO5" s="46"/>
      <c r="DOP5" s="46"/>
      <c r="DOQ5" s="46"/>
      <c r="DOR5" s="46"/>
      <c r="DOS5" s="46"/>
      <c r="DOT5" s="46"/>
      <c r="DOU5" s="46"/>
      <c r="DOV5" s="46"/>
      <c r="DOW5" s="46"/>
      <c r="DOX5" s="46"/>
      <c r="DOY5" s="46"/>
      <c r="DOZ5" s="46"/>
      <c r="DPA5" s="46"/>
      <c r="DPB5" s="46"/>
      <c r="DPC5" s="46"/>
      <c r="DPD5" s="46"/>
      <c r="DPE5" s="46"/>
      <c r="DPF5" s="46"/>
      <c r="DPG5" s="46"/>
      <c r="DPH5" s="46"/>
      <c r="DPI5" s="46"/>
      <c r="DPJ5" s="46"/>
      <c r="DPK5" s="46"/>
      <c r="DPL5" s="46"/>
      <c r="DPM5" s="46"/>
      <c r="DPN5" s="46"/>
      <c r="DPO5" s="46"/>
      <c r="DPP5" s="46"/>
      <c r="DPQ5" s="46"/>
      <c r="DPR5" s="46"/>
      <c r="DPS5" s="46"/>
      <c r="DPT5" s="46"/>
      <c r="DPU5" s="46"/>
      <c r="DPV5" s="46"/>
      <c r="DPW5" s="46"/>
      <c r="DPX5" s="46"/>
      <c r="DPY5" s="46"/>
      <c r="DPZ5" s="46"/>
      <c r="DQA5" s="46"/>
      <c r="DQB5" s="46"/>
      <c r="DQC5" s="46"/>
      <c r="DQD5" s="46"/>
      <c r="DQE5" s="46"/>
      <c r="DQF5" s="46"/>
      <c r="DQG5" s="46"/>
      <c r="DQH5" s="46"/>
      <c r="DQI5" s="46"/>
      <c r="DQJ5" s="46"/>
      <c r="DQK5" s="46"/>
      <c r="DQL5" s="46"/>
      <c r="DQM5" s="46"/>
      <c r="DQN5" s="46"/>
      <c r="DQO5" s="46"/>
      <c r="DQP5" s="46"/>
      <c r="DQQ5" s="46"/>
      <c r="DQR5" s="46"/>
      <c r="DQS5" s="46"/>
      <c r="DQT5" s="46"/>
      <c r="DQU5" s="46"/>
      <c r="DQV5" s="46"/>
      <c r="DQW5" s="46"/>
      <c r="DQX5" s="46"/>
      <c r="DQY5" s="46"/>
      <c r="DQZ5" s="46"/>
      <c r="DRA5" s="46"/>
      <c r="DRB5" s="46"/>
      <c r="DRC5" s="46"/>
      <c r="DRD5" s="46"/>
      <c r="DRE5" s="46"/>
      <c r="DRF5" s="46"/>
      <c r="DRG5" s="46"/>
      <c r="DRH5" s="46"/>
      <c r="DRI5" s="46"/>
      <c r="DRJ5" s="46"/>
      <c r="DRK5" s="46"/>
      <c r="DRL5" s="46"/>
      <c r="DRM5" s="46"/>
      <c r="DRN5" s="46"/>
      <c r="DRO5" s="46"/>
      <c r="DRP5" s="46"/>
      <c r="DRQ5" s="46"/>
      <c r="DRR5" s="46"/>
      <c r="DRS5" s="46"/>
      <c r="DRT5" s="46"/>
      <c r="DRU5" s="46"/>
      <c r="DRV5" s="46"/>
      <c r="DRW5" s="46"/>
      <c r="DRX5" s="46"/>
      <c r="DRY5" s="46"/>
      <c r="DRZ5" s="46"/>
      <c r="DSA5" s="46"/>
      <c r="DSB5" s="46"/>
      <c r="DSC5" s="46"/>
      <c r="DSD5" s="46"/>
      <c r="DSE5" s="46"/>
      <c r="DSF5" s="46"/>
      <c r="DSG5" s="46"/>
      <c r="DSH5" s="46"/>
      <c r="DSI5" s="46"/>
      <c r="DSJ5" s="46"/>
      <c r="DSK5" s="46"/>
      <c r="DSL5" s="46"/>
      <c r="DSM5" s="46"/>
      <c r="DSN5" s="46"/>
      <c r="DSO5" s="46"/>
      <c r="DSP5" s="46"/>
      <c r="DSQ5" s="46"/>
      <c r="DSR5" s="46"/>
      <c r="DSS5" s="46"/>
      <c r="DST5" s="46"/>
      <c r="DSU5" s="46"/>
      <c r="DSV5" s="46"/>
      <c r="DSW5" s="46"/>
      <c r="DSX5" s="46"/>
      <c r="DSY5" s="46"/>
      <c r="DSZ5" s="46"/>
      <c r="DTA5" s="46"/>
      <c r="DTB5" s="46"/>
      <c r="DTC5" s="46"/>
      <c r="DTD5" s="46"/>
      <c r="DTE5" s="46"/>
      <c r="DTF5" s="46"/>
      <c r="DTG5" s="46"/>
      <c r="DTH5" s="46"/>
      <c r="DTI5" s="46"/>
      <c r="DTJ5" s="46"/>
      <c r="DTK5" s="46"/>
      <c r="DTL5" s="46"/>
      <c r="DTM5" s="46"/>
      <c r="DTN5" s="46"/>
      <c r="DTO5" s="46"/>
      <c r="DTP5" s="46"/>
      <c r="DTQ5" s="46"/>
      <c r="DTR5" s="46"/>
      <c r="DTS5" s="46"/>
      <c r="DTT5" s="46"/>
      <c r="DTU5" s="46"/>
      <c r="DTV5" s="46"/>
      <c r="DTW5" s="46"/>
      <c r="DTX5" s="46"/>
      <c r="DTY5" s="46"/>
      <c r="DTZ5" s="46"/>
      <c r="DUA5" s="46"/>
      <c r="DUB5" s="46"/>
      <c r="DUC5" s="46"/>
      <c r="DUD5" s="46"/>
      <c r="DUE5" s="46"/>
      <c r="DUF5" s="46"/>
      <c r="DUG5" s="46"/>
      <c r="DUH5" s="46"/>
      <c r="DUI5" s="46"/>
      <c r="DUJ5" s="46"/>
      <c r="DUK5" s="46"/>
      <c r="DUL5" s="46"/>
      <c r="DUM5" s="46"/>
      <c r="DUN5" s="46"/>
      <c r="DUO5" s="46"/>
      <c r="DUP5" s="46"/>
      <c r="DUQ5" s="46"/>
      <c r="DUR5" s="46"/>
      <c r="DUS5" s="46"/>
      <c r="DUT5" s="46"/>
      <c r="DUU5" s="46"/>
      <c r="DUV5" s="46"/>
      <c r="DUW5" s="46"/>
      <c r="DUX5" s="46"/>
      <c r="DUY5" s="46"/>
      <c r="DUZ5" s="46"/>
      <c r="DVA5" s="46"/>
      <c r="DVB5" s="46"/>
      <c r="DVC5" s="46"/>
      <c r="DVD5" s="46"/>
      <c r="DVE5" s="46"/>
      <c r="DVF5" s="46"/>
      <c r="DVG5" s="46"/>
      <c r="DVH5" s="46"/>
      <c r="DVI5" s="46"/>
      <c r="DVJ5" s="46"/>
      <c r="DVK5" s="46"/>
      <c r="DVL5" s="46"/>
      <c r="DVM5" s="46"/>
      <c r="DVN5" s="46"/>
      <c r="DVO5" s="46"/>
      <c r="DVP5" s="46"/>
      <c r="DVQ5" s="46"/>
      <c r="DVR5" s="46"/>
      <c r="DVS5" s="46"/>
      <c r="DVT5" s="46"/>
      <c r="DVU5" s="46"/>
      <c r="DVV5" s="46"/>
      <c r="DVW5" s="46"/>
      <c r="DVX5" s="46"/>
      <c r="DVY5" s="46"/>
      <c r="DVZ5" s="46"/>
      <c r="DWA5" s="46"/>
      <c r="DWB5" s="46"/>
      <c r="DWC5" s="46"/>
      <c r="DWD5" s="46"/>
      <c r="DWE5" s="46"/>
      <c r="DWF5" s="46"/>
      <c r="DWG5" s="46"/>
      <c r="DWH5" s="46"/>
      <c r="DWI5" s="46"/>
      <c r="DWJ5" s="46"/>
      <c r="DWK5" s="46"/>
      <c r="DWL5" s="46"/>
      <c r="DWM5" s="46"/>
      <c r="DWN5" s="46"/>
      <c r="DWO5" s="46"/>
      <c r="DWP5" s="46"/>
      <c r="DWQ5" s="46"/>
      <c r="DWR5" s="46"/>
      <c r="DWS5" s="46"/>
      <c r="DWT5" s="46"/>
      <c r="DWU5" s="46"/>
      <c r="DWV5" s="46"/>
      <c r="DWW5" s="46"/>
      <c r="DWX5" s="46"/>
      <c r="DWY5" s="46"/>
      <c r="DWZ5" s="46"/>
      <c r="DXA5" s="46"/>
      <c r="DXB5" s="46"/>
      <c r="DXC5" s="46"/>
      <c r="DXD5" s="46"/>
      <c r="DXE5" s="46"/>
      <c r="DXF5" s="46"/>
      <c r="DXG5" s="46"/>
      <c r="DXH5" s="46"/>
      <c r="DXI5" s="46"/>
      <c r="DXJ5" s="46"/>
      <c r="DXK5" s="46"/>
      <c r="DXL5" s="46"/>
      <c r="DXM5" s="46"/>
      <c r="DXN5" s="46"/>
      <c r="DXO5" s="46"/>
      <c r="DXP5" s="46"/>
      <c r="DXQ5" s="46"/>
      <c r="DXR5" s="46"/>
      <c r="DXS5" s="46"/>
      <c r="DXT5" s="46"/>
      <c r="DXU5" s="46"/>
      <c r="DXV5" s="46"/>
      <c r="DXW5" s="46"/>
      <c r="DXX5" s="46"/>
      <c r="DXY5" s="46"/>
      <c r="DXZ5" s="46"/>
      <c r="DYA5" s="46"/>
      <c r="DYB5" s="46"/>
      <c r="DYC5" s="46"/>
      <c r="DYD5" s="46"/>
      <c r="DYE5" s="46"/>
      <c r="DYF5" s="46"/>
      <c r="DYG5" s="46"/>
      <c r="DYH5" s="46"/>
      <c r="DYI5" s="46"/>
      <c r="DYJ5" s="46"/>
      <c r="DYK5" s="46"/>
      <c r="DYL5" s="46"/>
      <c r="DYM5" s="46"/>
      <c r="DYN5" s="46"/>
      <c r="DYO5" s="46"/>
      <c r="DYP5" s="46"/>
      <c r="DYQ5" s="46"/>
      <c r="DYR5" s="46"/>
      <c r="DYS5" s="46"/>
      <c r="DYT5" s="46"/>
      <c r="DYU5" s="46"/>
      <c r="DYV5" s="46"/>
      <c r="DYW5" s="46"/>
      <c r="DYX5" s="46"/>
      <c r="DYY5" s="46"/>
      <c r="DYZ5" s="46"/>
      <c r="DZA5" s="46"/>
      <c r="DZB5" s="46"/>
      <c r="DZC5" s="46"/>
      <c r="DZD5" s="46"/>
      <c r="DZE5" s="46"/>
      <c r="DZF5" s="46"/>
      <c r="DZG5" s="46"/>
      <c r="DZH5" s="46"/>
      <c r="DZI5" s="46"/>
      <c r="DZJ5" s="46"/>
      <c r="DZK5" s="46"/>
      <c r="DZL5" s="46"/>
      <c r="DZM5" s="46"/>
      <c r="DZN5" s="46"/>
      <c r="DZO5" s="46"/>
      <c r="DZP5" s="46"/>
      <c r="DZQ5" s="46"/>
      <c r="DZR5" s="46"/>
      <c r="DZS5" s="46"/>
      <c r="DZT5" s="46"/>
      <c r="DZU5" s="46"/>
      <c r="DZV5" s="46"/>
      <c r="DZW5" s="46"/>
      <c r="DZX5" s="46"/>
      <c r="DZY5" s="46"/>
      <c r="DZZ5" s="46"/>
      <c r="EAA5" s="46"/>
      <c r="EAB5" s="46"/>
      <c r="EAC5" s="46"/>
      <c r="EAD5" s="46"/>
      <c r="EAE5" s="46"/>
      <c r="EAF5" s="46"/>
      <c r="EAG5" s="46"/>
      <c r="EAH5" s="46"/>
      <c r="EAI5" s="46"/>
      <c r="EAJ5" s="46"/>
      <c r="EAK5" s="46"/>
      <c r="EAL5" s="46"/>
      <c r="EAM5" s="46"/>
      <c r="EAN5" s="46"/>
      <c r="EAO5" s="46"/>
      <c r="EAP5" s="46"/>
      <c r="EAQ5" s="46"/>
      <c r="EAR5" s="46"/>
      <c r="EAS5" s="46"/>
      <c r="EAT5" s="46"/>
      <c r="EAU5" s="46"/>
      <c r="EAV5" s="46"/>
      <c r="EAW5" s="46"/>
      <c r="EAX5" s="46"/>
      <c r="EAY5" s="46"/>
      <c r="EAZ5" s="46"/>
      <c r="EBA5" s="46"/>
      <c r="EBB5" s="46"/>
      <c r="EBC5" s="46"/>
      <c r="EBD5" s="46"/>
      <c r="EBE5" s="46"/>
      <c r="EBF5" s="46"/>
      <c r="EBG5" s="46"/>
      <c r="EBH5" s="46"/>
      <c r="EBI5" s="46"/>
      <c r="EBJ5" s="46"/>
      <c r="EBK5" s="46"/>
      <c r="EBL5" s="46"/>
      <c r="EBM5" s="46"/>
      <c r="EBN5" s="46"/>
      <c r="EBO5" s="46"/>
      <c r="EBP5" s="46"/>
      <c r="EBQ5" s="46"/>
      <c r="EBR5" s="46"/>
      <c r="EBS5" s="46"/>
      <c r="EBT5" s="46"/>
      <c r="EBU5" s="46"/>
      <c r="EBV5" s="46"/>
      <c r="EBW5" s="46"/>
      <c r="EBX5" s="46"/>
      <c r="EBY5" s="46"/>
      <c r="EBZ5" s="46"/>
      <c r="ECA5" s="46"/>
      <c r="ECB5" s="46"/>
      <c r="ECC5" s="46"/>
      <c r="ECD5" s="46"/>
      <c r="ECE5" s="46"/>
      <c r="ECF5" s="46"/>
      <c r="ECG5" s="46"/>
      <c r="ECH5" s="46"/>
      <c r="ECI5" s="46"/>
      <c r="ECJ5" s="46"/>
      <c r="ECK5" s="46"/>
      <c r="ECL5" s="46"/>
      <c r="ECM5" s="46"/>
      <c r="ECN5" s="46"/>
      <c r="ECO5" s="46"/>
      <c r="ECP5" s="46"/>
      <c r="ECQ5" s="46"/>
      <c r="ECR5" s="46"/>
      <c r="ECS5" s="46"/>
      <c r="ECT5" s="46"/>
      <c r="ECU5" s="46"/>
      <c r="ECV5" s="46"/>
      <c r="ECW5" s="46"/>
      <c r="ECX5" s="46"/>
      <c r="ECY5" s="46"/>
      <c r="ECZ5" s="46"/>
      <c r="EDA5" s="46"/>
      <c r="EDB5" s="46"/>
      <c r="EDC5" s="46"/>
      <c r="EDD5" s="46"/>
      <c r="EDE5" s="46"/>
      <c r="EDF5" s="46"/>
      <c r="EDG5" s="46"/>
      <c r="EDH5" s="46"/>
      <c r="EDI5" s="46"/>
      <c r="EDJ5" s="46"/>
      <c r="EDK5" s="46"/>
      <c r="EDL5" s="46"/>
      <c r="EDM5" s="46"/>
      <c r="EDN5" s="46"/>
      <c r="EDO5" s="46"/>
      <c r="EDP5" s="46"/>
      <c r="EDQ5" s="46"/>
      <c r="EDR5" s="46"/>
      <c r="EDS5" s="46"/>
      <c r="EDT5" s="46"/>
      <c r="EDU5" s="46"/>
      <c r="EDV5" s="46"/>
      <c r="EDW5" s="46"/>
      <c r="EDX5" s="46"/>
      <c r="EDY5" s="46"/>
      <c r="EDZ5" s="46"/>
      <c r="EEA5" s="46"/>
      <c r="EEB5" s="46"/>
      <c r="EEC5" s="46"/>
      <c r="EED5" s="46"/>
      <c r="EEE5" s="46"/>
      <c r="EEF5" s="46"/>
      <c r="EEG5" s="46"/>
      <c r="EEH5" s="46"/>
      <c r="EEI5" s="46"/>
      <c r="EEJ5" s="46"/>
      <c r="EEK5" s="46"/>
      <c r="EEL5" s="46"/>
      <c r="EEM5" s="46"/>
      <c r="EEN5" s="46"/>
      <c r="EEO5" s="46"/>
      <c r="EEP5" s="46"/>
      <c r="EEQ5" s="46"/>
      <c r="EER5" s="46"/>
      <c r="EES5" s="46"/>
      <c r="EET5" s="46"/>
      <c r="EEU5" s="46"/>
      <c r="EEV5" s="46"/>
      <c r="EEW5" s="46"/>
      <c r="EEX5" s="46"/>
      <c r="EEY5" s="46"/>
      <c r="EEZ5" s="46"/>
      <c r="EFA5" s="46"/>
      <c r="EFB5" s="46"/>
      <c r="EFC5" s="46"/>
      <c r="EFD5" s="46"/>
      <c r="EFE5" s="46"/>
      <c r="EFF5" s="46"/>
      <c r="EFG5" s="46"/>
      <c r="EFH5" s="46"/>
      <c r="EFI5" s="46"/>
      <c r="EFJ5" s="46"/>
      <c r="EFK5" s="46"/>
      <c r="EFL5" s="46"/>
      <c r="EFM5" s="46"/>
      <c r="EFN5" s="46"/>
      <c r="EFO5" s="46"/>
      <c r="EFP5" s="46"/>
      <c r="EFQ5" s="46"/>
      <c r="EFR5" s="46"/>
      <c r="EFS5" s="46"/>
      <c r="EFT5" s="46"/>
      <c r="EFU5" s="46"/>
      <c r="EFV5" s="46"/>
      <c r="EFW5" s="46"/>
      <c r="EFX5" s="46"/>
      <c r="EFY5" s="46"/>
      <c r="EFZ5" s="46"/>
      <c r="EGA5" s="46"/>
      <c r="EGB5" s="46"/>
      <c r="EGC5" s="46"/>
      <c r="EGD5" s="46"/>
      <c r="EGE5" s="46"/>
      <c r="EGF5" s="46"/>
      <c r="EGG5" s="46"/>
      <c r="EGH5" s="46"/>
      <c r="EGI5" s="46"/>
      <c r="EGJ5" s="46"/>
      <c r="EGK5" s="46"/>
      <c r="EGL5" s="46"/>
      <c r="EGM5" s="46"/>
      <c r="EGN5" s="46"/>
      <c r="EGO5" s="46"/>
      <c r="EGP5" s="46"/>
      <c r="EGQ5" s="46"/>
      <c r="EGR5" s="46"/>
      <c r="EGS5" s="46"/>
      <c r="EGT5" s="46"/>
      <c r="EGU5" s="46"/>
      <c r="EGV5" s="46"/>
      <c r="EGW5" s="46"/>
      <c r="EGX5" s="46"/>
      <c r="EGY5" s="46"/>
      <c r="EGZ5" s="46"/>
      <c r="EHA5" s="46"/>
      <c r="EHB5" s="46"/>
      <c r="EHC5" s="46"/>
      <c r="EHD5" s="46"/>
      <c r="EHE5" s="46"/>
      <c r="EHF5" s="46"/>
      <c r="EHG5" s="46"/>
      <c r="EHH5" s="46"/>
      <c r="EHI5" s="46"/>
      <c r="EHJ5" s="46"/>
      <c r="EHK5" s="46"/>
      <c r="EHL5" s="46"/>
      <c r="EHM5" s="46"/>
      <c r="EHN5" s="46"/>
      <c r="EHO5" s="46"/>
      <c r="EHP5" s="46"/>
      <c r="EHQ5" s="46"/>
      <c r="EHR5" s="46"/>
      <c r="EHS5" s="46"/>
      <c r="EHT5" s="46"/>
      <c r="EHU5" s="46"/>
      <c r="EHV5" s="46"/>
      <c r="EHW5" s="46"/>
      <c r="EHX5" s="46"/>
      <c r="EHY5" s="46"/>
      <c r="EHZ5" s="46"/>
      <c r="EIA5" s="46"/>
      <c r="EIB5" s="46"/>
      <c r="EIC5" s="46"/>
      <c r="EID5" s="46"/>
      <c r="EIE5" s="46"/>
      <c r="EIF5" s="46"/>
      <c r="EIG5" s="46"/>
      <c r="EIH5" s="46"/>
      <c r="EII5" s="46"/>
      <c r="EIJ5" s="46"/>
      <c r="EIK5" s="46"/>
      <c r="EIL5" s="46"/>
      <c r="EIM5" s="46"/>
      <c r="EIN5" s="46"/>
      <c r="EIO5" s="46"/>
      <c r="EIP5" s="46"/>
      <c r="EIQ5" s="46"/>
      <c r="EIR5" s="46"/>
      <c r="EIS5" s="46"/>
      <c r="EIT5" s="46"/>
      <c r="EIU5" s="46"/>
      <c r="EIV5" s="46"/>
      <c r="EIW5" s="46"/>
      <c r="EIX5" s="46"/>
      <c r="EIY5" s="46"/>
      <c r="EIZ5" s="46"/>
      <c r="EJA5" s="46"/>
      <c r="EJB5" s="46"/>
      <c r="EJC5" s="46"/>
      <c r="EJD5" s="46"/>
      <c r="EJE5" s="46"/>
      <c r="EJF5" s="46"/>
      <c r="EJG5" s="46"/>
      <c r="EJH5" s="46"/>
      <c r="EJI5" s="46"/>
      <c r="EJJ5" s="46"/>
      <c r="EJK5" s="46"/>
      <c r="EJL5" s="46"/>
      <c r="EJM5" s="46"/>
      <c r="EJN5" s="46"/>
      <c r="EJO5" s="46"/>
      <c r="EJP5" s="46"/>
      <c r="EJQ5" s="46"/>
      <c r="EJR5" s="46"/>
      <c r="EJS5" s="46"/>
      <c r="EJT5" s="46"/>
      <c r="EJU5" s="46"/>
      <c r="EJV5" s="46"/>
      <c r="EJW5" s="46"/>
      <c r="EJX5" s="46"/>
      <c r="EJY5" s="46"/>
      <c r="EJZ5" s="46"/>
      <c r="EKA5" s="46"/>
      <c r="EKB5" s="46"/>
      <c r="EKC5" s="46"/>
      <c r="EKD5" s="46"/>
      <c r="EKE5" s="46"/>
      <c r="EKF5" s="46"/>
      <c r="EKG5" s="46"/>
      <c r="EKH5" s="46"/>
      <c r="EKI5" s="46"/>
      <c r="EKJ5" s="46"/>
      <c r="EKK5" s="46"/>
      <c r="EKL5" s="46"/>
      <c r="EKM5" s="46"/>
      <c r="EKN5" s="46"/>
      <c r="EKO5" s="46"/>
      <c r="EKP5" s="46"/>
      <c r="EKQ5" s="46"/>
      <c r="EKR5" s="46"/>
      <c r="EKS5" s="46"/>
      <c r="EKT5" s="46"/>
      <c r="EKU5" s="46"/>
      <c r="EKV5" s="46"/>
      <c r="EKW5" s="46"/>
      <c r="EKX5" s="46"/>
      <c r="EKY5" s="46"/>
      <c r="EKZ5" s="46"/>
      <c r="ELA5" s="46"/>
      <c r="ELB5" s="46"/>
      <c r="ELC5" s="46"/>
      <c r="ELD5" s="46"/>
      <c r="ELE5" s="46"/>
      <c r="ELF5" s="46"/>
      <c r="ELG5" s="46"/>
      <c r="ELH5" s="46"/>
      <c r="ELI5" s="46"/>
      <c r="ELJ5" s="46"/>
      <c r="ELK5" s="46"/>
      <c r="ELL5" s="46"/>
      <c r="ELM5" s="46"/>
      <c r="ELN5" s="46"/>
      <c r="ELO5" s="46"/>
      <c r="ELP5" s="46"/>
      <c r="ELQ5" s="46"/>
      <c r="ELR5" s="46"/>
      <c r="ELS5" s="46"/>
      <c r="ELT5" s="46"/>
      <c r="ELU5" s="46"/>
      <c r="ELV5" s="46"/>
      <c r="ELW5" s="46"/>
      <c r="ELX5" s="46"/>
      <c r="ELY5" s="46"/>
      <c r="ELZ5" s="46"/>
      <c r="EMA5" s="46"/>
      <c r="EMB5" s="46"/>
      <c r="EMC5" s="46"/>
      <c r="EMD5" s="46"/>
      <c r="EME5" s="46"/>
      <c r="EMF5" s="46"/>
      <c r="EMG5" s="46"/>
      <c r="EMH5" s="46"/>
      <c r="EMI5" s="46"/>
      <c r="EMJ5" s="46"/>
      <c r="EMK5" s="46"/>
      <c r="EML5" s="46"/>
      <c r="EMM5" s="46"/>
      <c r="EMN5" s="46"/>
      <c r="EMO5" s="46"/>
      <c r="EMP5" s="46"/>
      <c r="EMQ5" s="46"/>
      <c r="EMR5" s="46"/>
      <c r="EMS5" s="46"/>
      <c r="EMT5" s="46"/>
      <c r="EMU5" s="46"/>
      <c r="EMV5" s="46"/>
      <c r="EMW5" s="46"/>
      <c r="EMX5" s="46"/>
      <c r="EMY5" s="46"/>
      <c r="EMZ5" s="46"/>
      <c r="ENA5" s="46"/>
      <c r="ENB5" s="46"/>
      <c r="ENC5" s="46"/>
      <c r="END5" s="46"/>
      <c r="ENE5" s="46"/>
      <c r="ENF5" s="46"/>
      <c r="ENG5" s="46"/>
      <c r="ENH5" s="46"/>
      <c r="ENI5" s="46"/>
      <c r="ENJ5" s="46"/>
      <c r="ENK5" s="46"/>
      <c r="ENL5" s="46"/>
      <c r="ENM5" s="46"/>
      <c r="ENN5" s="46"/>
      <c r="ENO5" s="46"/>
      <c r="ENP5" s="46"/>
      <c r="ENQ5" s="46"/>
      <c r="ENR5" s="46"/>
      <c r="ENS5" s="46"/>
      <c r="ENT5" s="46"/>
      <c r="ENU5" s="46"/>
      <c r="ENV5" s="46"/>
      <c r="ENW5" s="46"/>
      <c r="ENX5" s="46"/>
      <c r="ENY5" s="46"/>
      <c r="ENZ5" s="46"/>
      <c r="EOA5" s="46"/>
      <c r="EOB5" s="46"/>
      <c r="EOC5" s="46"/>
      <c r="EOD5" s="46"/>
      <c r="EOE5" s="46"/>
      <c r="EOF5" s="46"/>
      <c r="EOG5" s="46"/>
      <c r="EOH5" s="46"/>
      <c r="EOI5" s="46"/>
      <c r="EOJ5" s="46"/>
      <c r="EOK5" s="46"/>
      <c r="EOL5" s="46"/>
      <c r="EOM5" s="46"/>
      <c r="EON5" s="46"/>
      <c r="EOO5" s="46"/>
      <c r="EOP5" s="46"/>
      <c r="EOQ5" s="46"/>
      <c r="EOR5" s="46"/>
      <c r="EOS5" s="46"/>
      <c r="EOT5" s="46"/>
      <c r="EOU5" s="46"/>
      <c r="EOV5" s="46"/>
      <c r="EOW5" s="46"/>
      <c r="EOX5" s="46"/>
      <c r="EOY5" s="46"/>
      <c r="EOZ5" s="46"/>
      <c r="EPA5" s="46"/>
      <c r="EPB5" s="46"/>
      <c r="EPC5" s="46"/>
      <c r="EPD5" s="46"/>
      <c r="EPE5" s="46"/>
      <c r="EPF5" s="46"/>
      <c r="EPG5" s="46"/>
      <c r="EPH5" s="46"/>
      <c r="EPI5" s="46"/>
      <c r="EPJ5" s="46"/>
      <c r="EPK5" s="46"/>
      <c r="EPL5" s="46"/>
      <c r="EPM5" s="46"/>
      <c r="EPN5" s="46"/>
      <c r="EPO5" s="46"/>
      <c r="EPP5" s="46"/>
      <c r="EPQ5" s="46"/>
      <c r="EPR5" s="46"/>
      <c r="EPS5" s="46"/>
      <c r="EPT5" s="46"/>
      <c r="EPU5" s="46"/>
      <c r="EPV5" s="46"/>
      <c r="EPW5" s="46"/>
      <c r="EPX5" s="46"/>
      <c r="EPY5" s="46"/>
      <c r="EPZ5" s="46"/>
      <c r="EQA5" s="46"/>
      <c r="EQB5" s="46"/>
      <c r="EQC5" s="46"/>
      <c r="EQD5" s="46"/>
      <c r="EQE5" s="46"/>
      <c r="EQF5" s="46"/>
      <c r="EQG5" s="46"/>
      <c r="EQH5" s="46"/>
      <c r="EQI5" s="46"/>
      <c r="EQJ5" s="46"/>
      <c r="EQK5" s="46"/>
      <c r="EQL5" s="46"/>
      <c r="EQM5" s="46"/>
      <c r="EQN5" s="46"/>
      <c r="EQO5" s="46"/>
      <c r="EQP5" s="46"/>
      <c r="EQQ5" s="46"/>
      <c r="EQR5" s="46"/>
      <c r="EQS5" s="46"/>
      <c r="EQT5" s="46"/>
      <c r="EQU5" s="46"/>
      <c r="EQV5" s="46"/>
      <c r="EQW5" s="46"/>
      <c r="EQX5" s="46"/>
      <c r="EQY5" s="46"/>
      <c r="EQZ5" s="46"/>
      <c r="ERA5" s="46"/>
      <c r="ERB5" s="46"/>
      <c r="ERC5" s="46"/>
      <c r="ERD5" s="46"/>
      <c r="ERE5" s="46"/>
      <c r="ERF5" s="46"/>
      <c r="ERG5" s="46"/>
      <c r="ERH5" s="46"/>
      <c r="ERI5" s="46"/>
      <c r="ERJ5" s="46"/>
      <c r="ERK5" s="46"/>
      <c r="ERL5" s="46"/>
      <c r="ERM5" s="46"/>
      <c r="ERN5" s="46"/>
      <c r="ERO5" s="46"/>
      <c r="ERP5" s="46"/>
      <c r="ERQ5" s="46"/>
      <c r="ERR5" s="46"/>
      <c r="ERS5" s="46"/>
      <c r="ERT5" s="46"/>
      <c r="ERU5" s="46"/>
      <c r="ERV5" s="46"/>
      <c r="ERW5" s="46"/>
      <c r="ERX5" s="46"/>
      <c r="ERY5" s="46"/>
      <c r="ERZ5" s="46"/>
      <c r="ESA5" s="46"/>
      <c r="ESB5" s="46"/>
      <c r="ESC5" s="46"/>
      <c r="ESD5" s="46"/>
      <c r="ESE5" s="46"/>
      <c r="ESF5" s="46"/>
      <c r="ESG5" s="46"/>
      <c r="ESH5" s="46"/>
      <c r="ESI5" s="46"/>
      <c r="ESJ5" s="46"/>
      <c r="ESK5" s="46"/>
      <c r="ESL5" s="46"/>
      <c r="ESM5" s="46"/>
      <c r="ESN5" s="46"/>
      <c r="ESO5" s="46"/>
      <c r="ESP5" s="46"/>
      <c r="ESQ5" s="46"/>
      <c r="ESR5" s="46"/>
      <c r="ESS5" s="46"/>
      <c r="EST5" s="46"/>
      <c r="ESU5" s="46"/>
      <c r="ESV5" s="46"/>
      <c r="ESW5" s="46"/>
      <c r="ESX5" s="46"/>
      <c r="ESY5" s="46"/>
      <c r="ESZ5" s="46"/>
      <c r="ETA5" s="46"/>
      <c r="ETB5" s="46"/>
      <c r="ETC5" s="46"/>
      <c r="ETD5" s="46"/>
      <c r="ETE5" s="46"/>
      <c r="ETF5" s="46"/>
      <c r="ETG5" s="46"/>
      <c r="ETH5" s="46"/>
      <c r="ETI5" s="46"/>
      <c r="ETJ5" s="46"/>
      <c r="ETK5" s="46"/>
      <c r="ETL5" s="46"/>
      <c r="ETM5" s="46"/>
      <c r="ETN5" s="46"/>
      <c r="ETO5" s="46"/>
      <c r="ETP5" s="46"/>
      <c r="ETQ5" s="46"/>
      <c r="ETR5" s="46"/>
      <c r="ETS5" s="46"/>
      <c r="ETT5" s="46"/>
      <c r="ETU5" s="46"/>
      <c r="ETV5" s="46"/>
      <c r="ETW5" s="46"/>
      <c r="ETX5" s="46"/>
      <c r="ETY5" s="46"/>
      <c r="ETZ5" s="46"/>
      <c r="EUA5" s="46"/>
      <c r="EUB5" s="46"/>
      <c r="EUC5" s="46"/>
      <c r="EUD5" s="46"/>
      <c r="EUE5" s="46"/>
      <c r="EUF5" s="46"/>
      <c r="EUG5" s="46"/>
      <c r="EUH5" s="46"/>
      <c r="EUI5" s="46"/>
      <c r="EUJ5" s="46"/>
      <c r="EUK5" s="46"/>
      <c r="EUL5" s="46"/>
      <c r="EUM5" s="46"/>
      <c r="EUN5" s="46"/>
      <c r="EUO5" s="46"/>
      <c r="EUP5" s="46"/>
      <c r="EUQ5" s="46"/>
      <c r="EUR5" s="46"/>
      <c r="EUS5" s="46"/>
      <c r="EUT5" s="46"/>
      <c r="EUU5" s="46"/>
      <c r="EUV5" s="46"/>
      <c r="EUW5" s="46"/>
      <c r="EUX5" s="46"/>
      <c r="EUY5" s="46"/>
      <c r="EUZ5" s="46"/>
      <c r="EVA5" s="46"/>
      <c r="EVB5" s="46"/>
      <c r="EVC5" s="46"/>
      <c r="EVD5" s="46"/>
      <c r="EVE5" s="46"/>
      <c r="EVF5" s="46"/>
      <c r="EVG5" s="46"/>
      <c r="EVH5" s="46"/>
      <c r="EVI5" s="46"/>
      <c r="EVJ5" s="46"/>
      <c r="EVK5" s="46"/>
      <c r="EVL5" s="46"/>
      <c r="EVM5" s="46"/>
      <c r="EVN5" s="46"/>
      <c r="EVO5" s="46"/>
      <c r="EVP5" s="46"/>
      <c r="EVQ5" s="46"/>
      <c r="EVR5" s="46"/>
      <c r="EVS5" s="46"/>
      <c r="EVT5" s="46"/>
      <c r="EVU5" s="46"/>
      <c r="EVV5" s="46"/>
      <c r="EVW5" s="46"/>
      <c r="EVX5" s="46"/>
      <c r="EVY5" s="46"/>
      <c r="EVZ5" s="46"/>
      <c r="EWA5" s="46"/>
      <c r="EWB5" s="46"/>
      <c r="EWC5" s="46"/>
      <c r="EWD5" s="46"/>
      <c r="EWE5" s="46"/>
      <c r="EWF5" s="46"/>
      <c r="EWG5" s="46"/>
      <c r="EWH5" s="46"/>
      <c r="EWI5" s="46"/>
      <c r="EWJ5" s="46"/>
      <c r="EWK5" s="46"/>
      <c r="EWL5" s="46"/>
      <c r="EWM5" s="46"/>
      <c r="EWN5" s="46"/>
      <c r="EWO5" s="46"/>
      <c r="EWP5" s="46"/>
      <c r="EWQ5" s="46"/>
      <c r="EWR5" s="46"/>
      <c r="EWS5" s="46"/>
      <c r="EWT5" s="46"/>
      <c r="EWU5" s="46"/>
      <c r="EWV5" s="46"/>
      <c r="EWW5" s="46"/>
      <c r="EWX5" s="46"/>
      <c r="EWY5" s="46"/>
      <c r="EWZ5" s="46"/>
      <c r="EXA5" s="46"/>
      <c r="EXB5" s="46"/>
      <c r="EXC5" s="46"/>
      <c r="EXD5" s="46"/>
      <c r="EXE5" s="46"/>
      <c r="EXF5" s="46"/>
      <c r="EXG5" s="46"/>
      <c r="EXH5" s="46"/>
      <c r="EXI5" s="46"/>
      <c r="EXJ5" s="46"/>
      <c r="EXK5" s="46"/>
      <c r="EXL5" s="46"/>
      <c r="EXM5" s="46"/>
      <c r="EXN5" s="46"/>
      <c r="EXO5" s="46"/>
      <c r="EXP5" s="46"/>
      <c r="EXQ5" s="46"/>
      <c r="EXR5" s="46"/>
      <c r="EXS5" s="46"/>
      <c r="EXT5" s="46"/>
      <c r="EXU5" s="46"/>
      <c r="EXV5" s="46"/>
      <c r="EXW5" s="46"/>
      <c r="EXX5" s="46"/>
      <c r="EXY5" s="46"/>
      <c r="EXZ5" s="46"/>
      <c r="EYA5" s="46"/>
      <c r="EYB5" s="46"/>
      <c r="EYC5" s="46"/>
      <c r="EYD5" s="46"/>
      <c r="EYE5" s="46"/>
      <c r="EYF5" s="46"/>
      <c r="EYG5" s="46"/>
      <c r="EYH5" s="46"/>
      <c r="EYI5" s="46"/>
      <c r="EYJ5" s="46"/>
      <c r="EYK5" s="46"/>
      <c r="EYL5" s="46"/>
      <c r="EYM5" s="46"/>
      <c r="EYN5" s="46"/>
      <c r="EYO5" s="46"/>
      <c r="EYP5" s="46"/>
      <c r="EYQ5" s="46"/>
      <c r="EYR5" s="46"/>
      <c r="EYS5" s="46"/>
      <c r="EYT5" s="46"/>
      <c r="EYU5" s="46"/>
      <c r="EYV5" s="46"/>
      <c r="EYW5" s="46"/>
      <c r="EYX5" s="46"/>
      <c r="EYY5" s="46"/>
      <c r="EYZ5" s="46"/>
      <c r="EZA5" s="46"/>
      <c r="EZB5" s="46"/>
      <c r="EZC5" s="46"/>
      <c r="EZD5" s="46"/>
      <c r="EZE5" s="46"/>
      <c r="EZF5" s="46"/>
      <c r="EZG5" s="46"/>
      <c r="EZH5" s="46"/>
      <c r="EZI5" s="46"/>
      <c r="EZJ5" s="46"/>
      <c r="EZK5" s="46"/>
      <c r="EZL5" s="46"/>
      <c r="EZM5" s="46"/>
      <c r="EZN5" s="46"/>
      <c r="EZO5" s="46"/>
      <c r="EZP5" s="46"/>
      <c r="EZQ5" s="46"/>
      <c r="EZR5" s="46"/>
      <c r="EZS5" s="46"/>
      <c r="EZT5" s="46"/>
      <c r="EZU5" s="46"/>
      <c r="EZV5" s="46"/>
      <c r="EZW5" s="46"/>
      <c r="EZX5" s="46"/>
      <c r="EZY5" s="46"/>
      <c r="EZZ5" s="46"/>
      <c r="FAA5" s="46"/>
      <c r="FAB5" s="46"/>
      <c r="FAC5" s="46"/>
      <c r="FAD5" s="46"/>
      <c r="FAE5" s="46"/>
      <c r="FAF5" s="46"/>
      <c r="FAG5" s="46"/>
      <c r="FAH5" s="46"/>
      <c r="FAI5" s="46"/>
      <c r="FAJ5" s="46"/>
      <c r="FAK5" s="46"/>
      <c r="FAL5" s="46"/>
      <c r="FAM5" s="46"/>
      <c r="FAN5" s="46"/>
      <c r="FAO5" s="46"/>
      <c r="FAP5" s="46"/>
      <c r="FAQ5" s="46"/>
      <c r="FAR5" s="46"/>
      <c r="FAS5" s="46"/>
      <c r="FAT5" s="46"/>
      <c r="FAU5" s="46"/>
      <c r="FAV5" s="46"/>
      <c r="FAW5" s="46"/>
      <c r="FAX5" s="46"/>
      <c r="FAY5" s="46"/>
      <c r="FAZ5" s="46"/>
      <c r="FBA5" s="46"/>
      <c r="FBB5" s="46"/>
      <c r="FBC5" s="46"/>
      <c r="FBD5" s="46"/>
      <c r="FBE5" s="46"/>
      <c r="FBF5" s="46"/>
      <c r="FBG5" s="46"/>
      <c r="FBH5" s="46"/>
      <c r="FBI5" s="46"/>
      <c r="FBJ5" s="46"/>
      <c r="FBK5" s="46"/>
      <c r="FBL5" s="46"/>
      <c r="FBM5" s="46"/>
      <c r="FBN5" s="46"/>
      <c r="FBO5" s="46"/>
      <c r="FBP5" s="46"/>
      <c r="FBQ5" s="46"/>
      <c r="FBR5" s="46"/>
      <c r="FBS5" s="46"/>
      <c r="FBT5" s="46"/>
      <c r="FBU5" s="46"/>
      <c r="FBV5" s="46"/>
      <c r="FBW5" s="46"/>
      <c r="FBX5" s="46"/>
      <c r="FBY5" s="46"/>
      <c r="FBZ5" s="46"/>
      <c r="FCA5" s="46"/>
      <c r="FCB5" s="46"/>
      <c r="FCC5" s="46"/>
      <c r="FCD5" s="46"/>
      <c r="FCE5" s="46"/>
      <c r="FCF5" s="46"/>
      <c r="FCG5" s="46"/>
      <c r="FCH5" s="46"/>
      <c r="FCI5" s="46"/>
      <c r="FCJ5" s="46"/>
      <c r="FCK5" s="46"/>
      <c r="FCL5" s="46"/>
      <c r="FCM5" s="46"/>
      <c r="FCN5" s="46"/>
      <c r="FCO5" s="46"/>
      <c r="FCP5" s="46"/>
      <c r="FCQ5" s="46"/>
      <c r="FCR5" s="46"/>
      <c r="FCS5" s="46"/>
      <c r="FCT5" s="46"/>
      <c r="FCU5" s="46"/>
      <c r="FCV5" s="46"/>
      <c r="FCW5" s="46"/>
      <c r="FCX5" s="46"/>
      <c r="FCY5" s="46"/>
      <c r="FCZ5" s="46"/>
      <c r="FDA5" s="46"/>
      <c r="FDB5" s="46"/>
      <c r="FDC5" s="46"/>
      <c r="FDD5" s="46"/>
      <c r="FDE5" s="46"/>
      <c r="FDF5" s="46"/>
      <c r="FDG5" s="46"/>
      <c r="FDH5" s="46"/>
      <c r="FDI5" s="46"/>
      <c r="FDJ5" s="46"/>
      <c r="FDK5" s="46"/>
      <c r="FDL5" s="46"/>
      <c r="FDM5" s="46"/>
      <c r="FDN5" s="46"/>
      <c r="FDO5" s="46"/>
      <c r="FDP5" s="46"/>
      <c r="FDQ5" s="46"/>
      <c r="FDR5" s="46"/>
      <c r="FDS5" s="46"/>
      <c r="FDT5" s="46"/>
      <c r="FDU5" s="46"/>
      <c r="FDV5" s="46"/>
      <c r="FDW5" s="46"/>
      <c r="FDX5" s="46"/>
      <c r="FDY5" s="46"/>
      <c r="FDZ5" s="46"/>
      <c r="FEA5" s="46"/>
      <c r="FEB5" s="46"/>
      <c r="FEC5" s="46"/>
      <c r="FED5" s="46"/>
      <c r="FEE5" s="46"/>
      <c r="FEF5" s="46"/>
      <c r="FEG5" s="46"/>
      <c r="FEH5" s="46"/>
      <c r="FEI5" s="46"/>
      <c r="FEJ5" s="46"/>
      <c r="FEK5" s="46"/>
      <c r="FEL5" s="46"/>
      <c r="FEM5" s="46"/>
      <c r="FEN5" s="46"/>
      <c r="FEO5" s="46"/>
      <c r="FEP5" s="46"/>
      <c r="FEQ5" s="46"/>
      <c r="FER5" s="46"/>
      <c r="FES5" s="46"/>
      <c r="FET5" s="46"/>
      <c r="FEU5" s="46"/>
      <c r="FEV5" s="46"/>
      <c r="FEW5" s="46"/>
      <c r="FEX5" s="46"/>
      <c r="FEY5" s="46"/>
      <c r="FEZ5" s="46"/>
      <c r="FFA5" s="46"/>
      <c r="FFB5" s="46"/>
      <c r="FFC5" s="46"/>
      <c r="FFD5" s="46"/>
      <c r="FFE5" s="46"/>
      <c r="FFF5" s="46"/>
      <c r="FFG5" s="46"/>
      <c r="FFH5" s="46"/>
      <c r="FFI5" s="46"/>
      <c r="FFJ5" s="46"/>
      <c r="FFK5" s="46"/>
      <c r="FFL5" s="46"/>
      <c r="FFM5" s="46"/>
      <c r="FFN5" s="46"/>
      <c r="FFO5" s="46"/>
      <c r="FFP5" s="46"/>
      <c r="FFQ5" s="46"/>
      <c r="FFR5" s="46"/>
      <c r="FFS5" s="46"/>
      <c r="FFT5" s="46"/>
      <c r="FFU5" s="46"/>
      <c r="FFV5" s="46"/>
      <c r="FFW5" s="46"/>
      <c r="FFX5" s="46"/>
      <c r="FFY5" s="46"/>
      <c r="FFZ5" s="46"/>
      <c r="FGA5" s="46"/>
      <c r="FGB5" s="46"/>
      <c r="FGC5" s="46"/>
      <c r="FGD5" s="46"/>
      <c r="FGE5" s="46"/>
      <c r="FGF5" s="46"/>
      <c r="FGG5" s="46"/>
      <c r="FGH5" s="46"/>
      <c r="FGI5" s="46"/>
      <c r="FGJ5" s="46"/>
      <c r="FGK5" s="46"/>
      <c r="FGL5" s="46"/>
      <c r="FGM5" s="46"/>
      <c r="FGN5" s="46"/>
      <c r="FGO5" s="46"/>
      <c r="FGP5" s="46"/>
      <c r="FGQ5" s="46"/>
      <c r="FGR5" s="46"/>
      <c r="FGS5" s="46"/>
      <c r="FGT5" s="46"/>
      <c r="FGU5" s="46"/>
      <c r="FGV5" s="46"/>
      <c r="FGW5" s="46"/>
      <c r="FGX5" s="46"/>
      <c r="FGY5" s="46"/>
      <c r="FGZ5" s="46"/>
      <c r="FHA5" s="46"/>
      <c r="FHB5" s="46"/>
      <c r="FHC5" s="46"/>
      <c r="FHD5" s="46"/>
      <c r="FHE5" s="46"/>
      <c r="FHF5" s="46"/>
      <c r="FHG5" s="46"/>
      <c r="FHH5" s="46"/>
      <c r="FHI5" s="46"/>
      <c r="FHJ5" s="46"/>
      <c r="FHK5" s="46"/>
      <c r="FHL5" s="46"/>
      <c r="FHM5" s="46"/>
      <c r="FHN5" s="46"/>
      <c r="FHO5" s="46"/>
      <c r="FHP5" s="46"/>
      <c r="FHQ5" s="46"/>
      <c r="FHR5" s="46"/>
      <c r="FHS5" s="46"/>
      <c r="FHT5" s="46"/>
      <c r="FHU5" s="46"/>
      <c r="FHV5" s="46"/>
      <c r="FHW5" s="46"/>
      <c r="FHX5" s="46"/>
      <c r="FHY5" s="46"/>
      <c r="FHZ5" s="46"/>
      <c r="FIA5" s="46"/>
      <c r="FIB5" s="46"/>
      <c r="FIC5" s="46"/>
      <c r="FID5" s="46"/>
      <c r="FIE5" s="46"/>
      <c r="FIF5" s="46"/>
      <c r="FIG5" s="46"/>
      <c r="FIH5" s="46"/>
      <c r="FII5" s="46"/>
      <c r="FIJ5" s="46"/>
      <c r="FIK5" s="46"/>
      <c r="FIL5" s="46"/>
      <c r="FIM5" s="46"/>
      <c r="FIN5" s="46"/>
      <c r="FIO5" s="46"/>
      <c r="FIP5" s="46"/>
      <c r="FIQ5" s="46"/>
      <c r="FIR5" s="46"/>
      <c r="FIS5" s="46"/>
      <c r="FIT5" s="46"/>
      <c r="FIU5" s="46"/>
      <c r="FIV5" s="46"/>
      <c r="FIW5" s="46"/>
      <c r="FIX5" s="46"/>
      <c r="FIY5" s="46"/>
      <c r="FIZ5" s="46"/>
      <c r="FJA5" s="46"/>
      <c r="FJB5" s="46"/>
      <c r="FJC5" s="46"/>
      <c r="FJD5" s="46"/>
      <c r="FJE5" s="46"/>
      <c r="FJF5" s="46"/>
      <c r="FJG5" s="46"/>
      <c r="FJH5" s="46"/>
      <c r="FJI5" s="46"/>
      <c r="FJJ5" s="46"/>
      <c r="FJK5" s="46"/>
      <c r="FJL5" s="46"/>
      <c r="FJM5" s="46"/>
      <c r="FJN5" s="46"/>
      <c r="FJO5" s="46"/>
      <c r="FJP5" s="46"/>
      <c r="FJQ5" s="46"/>
      <c r="FJR5" s="46"/>
      <c r="FJS5" s="46"/>
      <c r="FJT5" s="46"/>
      <c r="FJU5" s="46"/>
      <c r="FJV5" s="46"/>
      <c r="FJW5" s="46"/>
      <c r="FJX5" s="46"/>
      <c r="FJY5" s="46"/>
      <c r="FJZ5" s="46"/>
      <c r="FKA5" s="46"/>
      <c r="FKB5" s="46"/>
      <c r="FKC5" s="46"/>
      <c r="FKD5" s="46"/>
      <c r="FKE5" s="46"/>
      <c r="FKF5" s="46"/>
      <c r="FKG5" s="46"/>
      <c r="FKH5" s="46"/>
      <c r="FKI5" s="46"/>
      <c r="FKJ5" s="46"/>
      <c r="FKK5" s="46"/>
      <c r="FKL5" s="46"/>
      <c r="FKM5" s="46"/>
      <c r="FKN5" s="46"/>
      <c r="FKO5" s="46"/>
      <c r="FKP5" s="46"/>
      <c r="FKQ5" s="46"/>
      <c r="FKR5" s="46"/>
      <c r="FKS5" s="46"/>
      <c r="FKT5" s="46"/>
      <c r="FKU5" s="46"/>
      <c r="FKV5" s="46"/>
      <c r="FKW5" s="46"/>
      <c r="FKX5" s="46"/>
      <c r="FKY5" s="46"/>
      <c r="FKZ5" s="46"/>
      <c r="FLA5" s="46"/>
      <c r="FLB5" s="46"/>
      <c r="FLC5" s="46"/>
      <c r="FLD5" s="46"/>
      <c r="FLE5" s="46"/>
      <c r="FLF5" s="46"/>
      <c r="FLG5" s="46"/>
      <c r="FLH5" s="46"/>
      <c r="FLI5" s="46"/>
      <c r="FLJ5" s="46"/>
      <c r="FLK5" s="46"/>
      <c r="FLL5" s="46"/>
      <c r="FLM5" s="46"/>
      <c r="FLN5" s="46"/>
      <c r="FLO5" s="46"/>
      <c r="FLP5" s="46"/>
      <c r="FLQ5" s="46"/>
      <c r="FLR5" s="46"/>
      <c r="FLS5" s="46"/>
      <c r="FLT5" s="46"/>
      <c r="FLU5" s="46"/>
      <c r="FLV5" s="46"/>
      <c r="FLW5" s="46"/>
      <c r="FLX5" s="46"/>
      <c r="FLY5" s="46"/>
      <c r="FLZ5" s="46"/>
      <c r="FMA5" s="46"/>
      <c r="FMB5" s="46"/>
      <c r="FMC5" s="46"/>
      <c r="FMD5" s="46"/>
      <c r="FME5" s="46"/>
      <c r="FMF5" s="46"/>
      <c r="FMG5" s="46"/>
      <c r="FMH5" s="46"/>
      <c r="FMI5" s="46"/>
      <c r="FMJ5" s="46"/>
      <c r="FMK5" s="46"/>
      <c r="FML5" s="46"/>
      <c r="FMM5" s="46"/>
      <c r="FMN5" s="46"/>
      <c r="FMO5" s="46"/>
      <c r="FMP5" s="46"/>
      <c r="FMQ5" s="46"/>
      <c r="FMR5" s="46"/>
      <c r="FMS5" s="46"/>
      <c r="FMT5" s="46"/>
      <c r="FMU5" s="46"/>
      <c r="FMV5" s="46"/>
      <c r="FMW5" s="46"/>
      <c r="FMX5" s="46"/>
      <c r="FMY5" s="46"/>
      <c r="FMZ5" s="46"/>
      <c r="FNA5" s="46"/>
      <c r="FNB5" s="46"/>
      <c r="FNC5" s="46"/>
      <c r="FND5" s="46"/>
      <c r="FNE5" s="46"/>
      <c r="FNF5" s="46"/>
      <c r="FNG5" s="46"/>
      <c r="FNH5" s="46"/>
      <c r="FNI5" s="46"/>
      <c r="FNJ5" s="46"/>
      <c r="FNK5" s="46"/>
      <c r="FNL5" s="46"/>
      <c r="FNM5" s="46"/>
      <c r="FNN5" s="46"/>
      <c r="FNO5" s="46"/>
      <c r="FNP5" s="46"/>
      <c r="FNQ5" s="46"/>
      <c r="FNR5" s="46"/>
      <c r="FNS5" s="46"/>
      <c r="FNT5" s="46"/>
      <c r="FNU5" s="46"/>
      <c r="FNV5" s="46"/>
      <c r="FNW5" s="46"/>
      <c r="FNX5" s="46"/>
      <c r="FNY5" s="46"/>
      <c r="FNZ5" s="46"/>
      <c r="FOA5" s="46"/>
      <c r="FOB5" s="46"/>
      <c r="FOC5" s="46"/>
      <c r="FOD5" s="46"/>
      <c r="FOE5" s="46"/>
      <c r="FOF5" s="46"/>
      <c r="FOG5" s="46"/>
      <c r="FOH5" s="46"/>
      <c r="FOI5" s="46"/>
      <c r="FOJ5" s="46"/>
      <c r="FOK5" s="46"/>
      <c r="FOL5" s="46"/>
      <c r="FOM5" s="46"/>
      <c r="FON5" s="46"/>
      <c r="FOO5" s="46"/>
      <c r="FOP5" s="46"/>
      <c r="FOQ5" s="46"/>
      <c r="FOR5" s="46"/>
      <c r="FOS5" s="46"/>
      <c r="FOT5" s="46"/>
      <c r="FOU5" s="46"/>
      <c r="FOV5" s="46"/>
      <c r="FOW5" s="46"/>
      <c r="FOX5" s="46"/>
      <c r="FOY5" s="46"/>
      <c r="FOZ5" s="46"/>
      <c r="FPA5" s="46"/>
      <c r="FPB5" s="46"/>
      <c r="FPC5" s="46"/>
      <c r="FPD5" s="46"/>
      <c r="FPE5" s="46"/>
      <c r="FPF5" s="46"/>
      <c r="FPG5" s="46"/>
      <c r="FPH5" s="46"/>
      <c r="FPI5" s="46"/>
      <c r="FPJ5" s="46"/>
      <c r="FPK5" s="46"/>
      <c r="FPL5" s="46"/>
      <c r="FPM5" s="46"/>
      <c r="FPN5" s="46"/>
      <c r="FPO5" s="46"/>
      <c r="FPP5" s="46"/>
      <c r="FPQ5" s="46"/>
      <c r="FPR5" s="46"/>
      <c r="FPS5" s="46"/>
      <c r="FPT5" s="46"/>
      <c r="FPU5" s="46"/>
      <c r="FPV5" s="46"/>
      <c r="FPW5" s="46"/>
      <c r="FPX5" s="46"/>
      <c r="FPY5" s="46"/>
      <c r="FPZ5" s="46"/>
      <c r="FQA5" s="46"/>
      <c r="FQB5" s="46"/>
      <c r="FQC5" s="46"/>
      <c r="FQD5" s="46"/>
      <c r="FQE5" s="46"/>
      <c r="FQF5" s="46"/>
      <c r="FQG5" s="46"/>
      <c r="FQH5" s="46"/>
      <c r="FQI5" s="46"/>
      <c r="FQJ5" s="46"/>
      <c r="FQK5" s="46"/>
      <c r="FQL5" s="46"/>
      <c r="FQM5" s="46"/>
      <c r="FQN5" s="46"/>
      <c r="FQO5" s="46"/>
      <c r="FQP5" s="46"/>
      <c r="FQQ5" s="46"/>
      <c r="FQR5" s="46"/>
      <c r="FQS5" s="46"/>
      <c r="FQT5" s="46"/>
      <c r="FQU5" s="46"/>
      <c r="FQV5" s="46"/>
      <c r="FQW5" s="46"/>
      <c r="FQX5" s="46"/>
      <c r="FQY5" s="46"/>
      <c r="FQZ5" s="46"/>
      <c r="FRA5" s="46"/>
      <c r="FRB5" s="46"/>
      <c r="FRC5" s="46"/>
      <c r="FRD5" s="46"/>
      <c r="FRE5" s="46"/>
      <c r="FRF5" s="46"/>
      <c r="FRG5" s="46"/>
      <c r="FRH5" s="46"/>
      <c r="FRI5" s="46"/>
      <c r="FRJ5" s="46"/>
      <c r="FRK5" s="46"/>
      <c r="FRL5" s="46"/>
      <c r="FRM5" s="46"/>
      <c r="FRN5" s="46"/>
      <c r="FRO5" s="46"/>
      <c r="FRP5" s="46"/>
      <c r="FRQ5" s="46"/>
      <c r="FRR5" s="46"/>
      <c r="FRS5" s="46"/>
      <c r="FRT5" s="46"/>
      <c r="FRU5" s="46"/>
      <c r="FRV5" s="46"/>
      <c r="FRW5" s="46"/>
      <c r="FRX5" s="46"/>
      <c r="FRY5" s="46"/>
      <c r="FRZ5" s="46"/>
      <c r="FSA5" s="46"/>
      <c r="FSB5" s="46"/>
      <c r="FSC5" s="46"/>
      <c r="FSD5" s="46"/>
      <c r="FSE5" s="46"/>
      <c r="FSF5" s="46"/>
      <c r="FSG5" s="46"/>
      <c r="FSH5" s="46"/>
      <c r="FSI5" s="46"/>
      <c r="FSJ5" s="46"/>
      <c r="FSK5" s="46"/>
      <c r="FSL5" s="46"/>
      <c r="FSM5" s="46"/>
      <c r="FSN5" s="46"/>
      <c r="FSO5" s="46"/>
      <c r="FSP5" s="46"/>
      <c r="FSQ5" s="46"/>
      <c r="FSR5" s="46"/>
      <c r="FSS5" s="46"/>
      <c r="FST5" s="46"/>
      <c r="FSU5" s="46"/>
      <c r="FSV5" s="46"/>
      <c r="FSW5" s="46"/>
      <c r="FSX5" s="46"/>
      <c r="FSY5" s="46"/>
      <c r="FSZ5" s="46"/>
      <c r="FTA5" s="46"/>
      <c r="FTB5" s="46"/>
      <c r="FTC5" s="46"/>
      <c r="FTD5" s="46"/>
      <c r="FTE5" s="46"/>
      <c r="FTF5" s="46"/>
      <c r="FTG5" s="46"/>
      <c r="FTH5" s="46"/>
      <c r="FTI5" s="46"/>
      <c r="FTJ5" s="46"/>
      <c r="FTK5" s="46"/>
      <c r="FTL5" s="46"/>
      <c r="FTM5" s="46"/>
      <c r="FTN5" s="46"/>
      <c r="FTO5" s="46"/>
      <c r="FTP5" s="46"/>
      <c r="FTQ5" s="46"/>
      <c r="FTR5" s="46"/>
      <c r="FTS5" s="46"/>
      <c r="FTT5" s="46"/>
      <c r="FTU5" s="46"/>
      <c r="FTV5" s="46"/>
      <c r="FTW5" s="46"/>
      <c r="FTX5" s="46"/>
      <c r="FTY5" s="46"/>
      <c r="FTZ5" s="46"/>
      <c r="FUA5" s="46"/>
      <c r="FUB5" s="46"/>
      <c r="FUC5" s="46"/>
      <c r="FUD5" s="46"/>
      <c r="FUE5" s="46"/>
      <c r="FUF5" s="46"/>
      <c r="FUG5" s="46"/>
      <c r="FUH5" s="46"/>
      <c r="FUI5" s="46"/>
      <c r="FUJ5" s="46"/>
      <c r="FUK5" s="46"/>
      <c r="FUL5" s="46"/>
      <c r="FUM5" s="46"/>
      <c r="FUN5" s="46"/>
      <c r="FUO5" s="46"/>
      <c r="FUP5" s="46"/>
      <c r="FUQ5" s="46"/>
      <c r="FUR5" s="46"/>
      <c r="FUS5" s="46"/>
      <c r="FUT5" s="46"/>
      <c r="FUU5" s="46"/>
      <c r="FUV5" s="46"/>
      <c r="FUW5" s="46"/>
      <c r="FUX5" s="46"/>
      <c r="FUY5" s="46"/>
      <c r="FUZ5" s="46"/>
      <c r="FVA5" s="46"/>
      <c r="FVB5" s="46"/>
      <c r="FVC5" s="46"/>
      <c r="FVD5" s="46"/>
      <c r="FVE5" s="46"/>
      <c r="FVF5" s="46"/>
      <c r="FVG5" s="46"/>
      <c r="FVH5" s="46"/>
      <c r="FVI5" s="46"/>
      <c r="FVJ5" s="46"/>
      <c r="FVK5" s="46"/>
      <c r="FVL5" s="46"/>
      <c r="FVM5" s="46"/>
      <c r="FVN5" s="46"/>
      <c r="FVO5" s="46"/>
      <c r="FVP5" s="46"/>
      <c r="FVQ5" s="46"/>
      <c r="FVR5" s="46"/>
      <c r="FVS5" s="46"/>
      <c r="FVT5" s="46"/>
      <c r="FVU5" s="46"/>
      <c r="FVV5" s="46"/>
      <c r="FVW5" s="46"/>
      <c r="FVX5" s="46"/>
      <c r="FVY5" s="46"/>
      <c r="FVZ5" s="46"/>
      <c r="FWA5" s="46"/>
      <c r="FWB5" s="46"/>
      <c r="FWC5" s="46"/>
      <c r="FWD5" s="46"/>
      <c r="FWE5" s="46"/>
      <c r="FWF5" s="46"/>
      <c r="FWG5" s="46"/>
      <c r="FWH5" s="46"/>
      <c r="FWI5" s="46"/>
      <c r="FWJ5" s="46"/>
      <c r="FWK5" s="46"/>
      <c r="FWL5" s="46"/>
      <c r="FWM5" s="46"/>
      <c r="FWN5" s="46"/>
      <c r="FWO5" s="46"/>
      <c r="FWP5" s="46"/>
      <c r="FWQ5" s="46"/>
      <c r="FWR5" s="46"/>
      <c r="FWS5" s="46"/>
      <c r="FWT5" s="46"/>
      <c r="FWU5" s="46"/>
      <c r="FWV5" s="46"/>
      <c r="FWW5" s="46"/>
      <c r="FWX5" s="46"/>
      <c r="FWY5" s="46"/>
      <c r="FWZ5" s="46"/>
      <c r="FXA5" s="46"/>
      <c r="FXB5" s="46"/>
      <c r="FXC5" s="46"/>
      <c r="FXD5" s="46"/>
      <c r="FXE5" s="46"/>
      <c r="FXF5" s="46"/>
      <c r="FXG5" s="46"/>
      <c r="FXH5" s="46"/>
      <c r="FXI5" s="46"/>
      <c r="FXJ5" s="46"/>
      <c r="FXK5" s="46"/>
      <c r="FXL5" s="46"/>
      <c r="FXM5" s="46"/>
      <c r="FXN5" s="46"/>
      <c r="FXO5" s="46"/>
      <c r="FXP5" s="46"/>
      <c r="FXQ5" s="46"/>
      <c r="FXR5" s="46"/>
      <c r="FXS5" s="46"/>
      <c r="FXT5" s="46"/>
      <c r="FXU5" s="46"/>
      <c r="FXV5" s="46"/>
      <c r="FXW5" s="46"/>
      <c r="FXX5" s="46"/>
      <c r="FXY5" s="46"/>
      <c r="FXZ5" s="46"/>
      <c r="FYA5" s="46"/>
      <c r="FYB5" s="46"/>
      <c r="FYC5" s="46"/>
      <c r="FYD5" s="46"/>
      <c r="FYE5" s="46"/>
      <c r="FYF5" s="46"/>
      <c r="FYG5" s="46"/>
      <c r="FYH5" s="46"/>
      <c r="FYI5" s="46"/>
      <c r="FYJ5" s="46"/>
      <c r="FYK5" s="46"/>
      <c r="FYL5" s="46"/>
      <c r="FYM5" s="46"/>
      <c r="FYN5" s="46"/>
      <c r="FYO5" s="46"/>
      <c r="FYP5" s="46"/>
      <c r="FYQ5" s="46"/>
      <c r="FYR5" s="46"/>
      <c r="FYS5" s="46"/>
      <c r="FYT5" s="46"/>
      <c r="FYU5" s="46"/>
      <c r="FYV5" s="46"/>
      <c r="FYW5" s="46"/>
      <c r="FYX5" s="46"/>
      <c r="FYY5" s="46"/>
      <c r="FYZ5" s="46"/>
      <c r="FZA5" s="46"/>
      <c r="FZB5" s="46"/>
      <c r="FZC5" s="46"/>
      <c r="FZD5" s="46"/>
      <c r="FZE5" s="46"/>
      <c r="FZF5" s="46"/>
      <c r="FZG5" s="46"/>
      <c r="FZH5" s="46"/>
      <c r="FZI5" s="46"/>
      <c r="FZJ5" s="46"/>
      <c r="FZK5" s="46"/>
      <c r="FZL5" s="46"/>
      <c r="FZM5" s="46"/>
      <c r="FZN5" s="46"/>
      <c r="FZO5" s="46"/>
      <c r="FZP5" s="46"/>
      <c r="FZQ5" s="46"/>
      <c r="FZR5" s="46"/>
      <c r="FZS5" s="46"/>
      <c r="FZT5" s="46"/>
      <c r="FZU5" s="46"/>
      <c r="FZV5" s="46"/>
      <c r="FZW5" s="46"/>
      <c r="FZX5" s="46"/>
      <c r="FZY5" s="46"/>
      <c r="FZZ5" s="46"/>
      <c r="GAA5" s="46"/>
      <c r="GAB5" s="46"/>
      <c r="GAC5" s="46"/>
      <c r="GAD5" s="46"/>
      <c r="GAE5" s="46"/>
      <c r="GAF5" s="46"/>
      <c r="GAG5" s="46"/>
      <c r="GAH5" s="46"/>
      <c r="GAI5" s="46"/>
      <c r="GAJ5" s="46"/>
      <c r="GAK5" s="46"/>
      <c r="GAL5" s="46"/>
      <c r="GAM5" s="46"/>
      <c r="GAN5" s="46"/>
      <c r="GAO5" s="46"/>
      <c r="GAP5" s="46"/>
      <c r="GAQ5" s="46"/>
      <c r="GAR5" s="46"/>
      <c r="GAS5" s="46"/>
      <c r="GAT5" s="46"/>
      <c r="GAU5" s="46"/>
      <c r="GAV5" s="46"/>
      <c r="GAW5" s="46"/>
      <c r="GAX5" s="46"/>
      <c r="GAY5" s="46"/>
      <c r="GAZ5" s="46"/>
      <c r="GBA5" s="46"/>
      <c r="GBB5" s="46"/>
      <c r="GBC5" s="46"/>
      <c r="GBD5" s="46"/>
      <c r="GBE5" s="46"/>
      <c r="GBF5" s="46"/>
      <c r="GBG5" s="46"/>
      <c r="GBH5" s="46"/>
      <c r="GBI5" s="46"/>
      <c r="GBJ5" s="46"/>
      <c r="GBK5" s="46"/>
      <c r="GBL5" s="46"/>
      <c r="GBM5" s="46"/>
      <c r="GBN5" s="46"/>
      <c r="GBO5" s="46"/>
      <c r="GBP5" s="46"/>
      <c r="GBQ5" s="46"/>
      <c r="GBR5" s="46"/>
      <c r="GBS5" s="46"/>
      <c r="GBT5" s="46"/>
      <c r="GBU5" s="46"/>
      <c r="GBV5" s="46"/>
      <c r="GBW5" s="46"/>
      <c r="GBX5" s="46"/>
      <c r="GBY5" s="46"/>
      <c r="GBZ5" s="46"/>
      <c r="GCA5" s="46"/>
      <c r="GCB5" s="46"/>
      <c r="GCC5" s="46"/>
      <c r="GCD5" s="46"/>
      <c r="GCE5" s="46"/>
      <c r="GCF5" s="46"/>
      <c r="GCG5" s="46"/>
      <c r="GCH5" s="46"/>
      <c r="GCI5" s="46"/>
      <c r="GCJ5" s="46"/>
      <c r="GCK5" s="46"/>
      <c r="GCL5" s="46"/>
      <c r="GCM5" s="46"/>
      <c r="GCN5" s="46"/>
      <c r="GCO5" s="46"/>
      <c r="GCP5" s="46"/>
      <c r="GCQ5" s="46"/>
      <c r="GCR5" s="46"/>
      <c r="GCS5" s="46"/>
      <c r="GCT5" s="46"/>
      <c r="GCU5" s="46"/>
      <c r="GCV5" s="46"/>
      <c r="GCW5" s="46"/>
      <c r="GCX5" s="46"/>
      <c r="GCY5" s="46"/>
      <c r="GCZ5" s="46"/>
      <c r="GDA5" s="46"/>
      <c r="GDB5" s="46"/>
      <c r="GDC5" s="46"/>
      <c r="GDD5" s="46"/>
      <c r="GDE5" s="46"/>
      <c r="GDF5" s="46"/>
      <c r="GDG5" s="46"/>
      <c r="GDH5" s="46"/>
      <c r="GDI5" s="46"/>
      <c r="GDJ5" s="46"/>
      <c r="GDK5" s="46"/>
      <c r="GDL5" s="46"/>
      <c r="GDM5" s="46"/>
      <c r="GDN5" s="46"/>
      <c r="GDO5" s="46"/>
      <c r="GDP5" s="46"/>
      <c r="GDQ5" s="46"/>
      <c r="GDR5" s="46"/>
      <c r="GDS5" s="46"/>
      <c r="GDT5" s="46"/>
      <c r="GDU5" s="46"/>
      <c r="GDV5" s="46"/>
      <c r="GDW5" s="46"/>
      <c r="GDX5" s="46"/>
      <c r="GDY5" s="46"/>
      <c r="GDZ5" s="46"/>
      <c r="GEA5" s="46"/>
      <c r="GEB5" s="46"/>
      <c r="GEC5" s="46"/>
      <c r="GED5" s="46"/>
      <c r="GEE5" s="46"/>
      <c r="GEF5" s="46"/>
      <c r="GEG5" s="46"/>
      <c r="GEH5" s="46"/>
      <c r="GEI5" s="46"/>
      <c r="GEJ5" s="46"/>
      <c r="GEK5" s="46"/>
      <c r="GEL5" s="46"/>
      <c r="GEM5" s="46"/>
      <c r="GEN5" s="46"/>
      <c r="GEO5" s="46"/>
      <c r="GEP5" s="46"/>
      <c r="GEQ5" s="46"/>
      <c r="GER5" s="46"/>
      <c r="GES5" s="46"/>
      <c r="GET5" s="46"/>
      <c r="GEU5" s="46"/>
      <c r="GEV5" s="46"/>
      <c r="GEW5" s="46"/>
      <c r="GEX5" s="46"/>
      <c r="GEY5" s="46"/>
      <c r="GEZ5" s="46"/>
      <c r="GFA5" s="46"/>
      <c r="GFB5" s="46"/>
      <c r="GFC5" s="46"/>
      <c r="GFD5" s="46"/>
      <c r="GFE5" s="46"/>
      <c r="GFF5" s="46"/>
      <c r="GFG5" s="46"/>
      <c r="GFH5" s="46"/>
      <c r="GFI5" s="46"/>
      <c r="GFJ5" s="46"/>
      <c r="GFK5" s="46"/>
      <c r="GFL5" s="46"/>
      <c r="GFM5" s="46"/>
      <c r="GFN5" s="46"/>
      <c r="GFO5" s="46"/>
      <c r="GFP5" s="46"/>
      <c r="GFQ5" s="46"/>
      <c r="GFR5" s="46"/>
      <c r="GFS5" s="46"/>
      <c r="GFT5" s="46"/>
      <c r="GFU5" s="46"/>
      <c r="GFV5" s="46"/>
      <c r="GFW5" s="46"/>
      <c r="GFX5" s="46"/>
      <c r="GFY5" s="46"/>
      <c r="GFZ5" s="46"/>
      <c r="GGA5" s="46"/>
      <c r="GGB5" s="46"/>
      <c r="GGC5" s="46"/>
      <c r="GGD5" s="46"/>
      <c r="GGE5" s="46"/>
      <c r="GGF5" s="46"/>
      <c r="GGG5" s="46"/>
      <c r="GGH5" s="46"/>
      <c r="GGI5" s="46"/>
      <c r="GGJ5" s="46"/>
      <c r="GGK5" s="46"/>
      <c r="GGL5" s="46"/>
      <c r="GGM5" s="46"/>
      <c r="GGN5" s="46"/>
      <c r="GGO5" s="46"/>
      <c r="GGP5" s="46"/>
      <c r="GGQ5" s="46"/>
      <c r="GGR5" s="46"/>
      <c r="GGS5" s="46"/>
      <c r="GGT5" s="46"/>
      <c r="GGU5" s="46"/>
      <c r="GGV5" s="46"/>
      <c r="GGW5" s="46"/>
      <c r="GGX5" s="46"/>
      <c r="GGY5" s="46"/>
      <c r="GGZ5" s="46"/>
      <c r="GHA5" s="46"/>
      <c r="GHB5" s="46"/>
      <c r="GHC5" s="46"/>
      <c r="GHD5" s="46"/>
      <c r="GHE5" s="46"/>
      <c r="GHF5" s="46"/>
      <c r="GHG5" s="46"/>
      <c r="GHH5" s="46"/>
      <c r="GHI5" s="46"/>
      <c r="GHJ5" s="46"/>
      <c r="GHK5" s="46"/>
      <c r="GHL5" s="46"/>
      <c r="GHM5" s="46"/>
      <c r="GHN5" s="46"/>
      <c r="GHO5" s="46"/>
      <c r="GHP5" s="46"/>
      <c r="GHQ5" s="46"/>
      <c r="GHR5" s="46"/>
      <c r="GHS5" s="46"/>
      <c r="GHT5" s="46"/>
      <c r="GHU5" s="46"/>
      <c r="GHV5" s="46"/>
      <c r="GHW5" s="46"/>
      <c r="GHX5" s="46"/>
      <c r="GHY5" s="46"/>
      <c r="GHZ5" s="46"/>
      <c r="GIA5" s="46"/>
      <c r="GIB5" s="46"/>
      <c r="GIC5" s="46"/>
      <c r="GID5" s="46"/>
      <c r="GIE5" s="46"/>
      <c r="GIF5" s="46"/>
      <c r="GIG5" s="46"/>
      <c r="GIH5" s="46"/>
      <c r="GII5" s="46"/>
      <c r="GIJ5" s="46"/>
      <c r="GIK5" s="46"/>
      <c r="GIL5" s="46"/>
      <c r="GIM5" s="46"/>
      <c r="GIN5" s="46"/>
      <c r="GIO5" s="46"/>
      <c r="GIP5" s="46"/>
      <c r="GIQ5" s="46"/>
      <c r="GIR5" s="46"/>
      <c r="GIS5" s="46"/>
      <c r="GIT5" s="46"/>
      <c r="GIU5" s="46"/>
      <c r="GIV5" s="46"/>
      <c r="GIW5" s="46"/>
      <c r="GIX5" s="46"/>
      <c r="GIY5" s="46"/>
      <c r="GIZ5" s="46"/>
      <c r="GJA5" s="46"/>
      <c r="GJB5" s="46"/>
      <c r="GJC5" s="46"/>
      <c r="GJD5" s="46"/>
      <c r="GJE5" s="46"/>
      <c r="GJF5" s="46"/>
      <c r="GJG5" s="46"/>
      <c r="GJH5" s="46"/>
      <c r="GJI5" s="46"/>
      <c r="GJJ5" s="46"/>
      <c r="GJK5" s="46"/>
      <c r="GJL5" s="46"/>
      <c r="GJM5" s="46"/>
      <c r="GJN5" s="46"/>
      <c r="GJO5" s="46"/>
      <c r="GJP5" s="46"/>
      <c r="GJQ5" s="46"/>
      <c r="GJR5" s="46"/>
      <c r="GJS5" s="46"/>
      <c r="GJT5" s="46"/>
      <c r="GJU5" s="46"/>
      <c r="GJV5" s="46"/>
      <c r="GJW5" s="46"/>
      <c r="GJX5" s="46"/>
      <c r="GJY5" s="46"/>
      <c r="GJZ5" s="46"/>
      <c r="GKA5" s="46"/>
      <c r="GKB5" s="46"/>
      <c r="GKC5" s="46"/>
      <c r="GKD5" s="46"/>
      <c r="GKE5" s="46"/>
      <c r="GKF5" s="46"/>
      <c r="GKG5" s="46"/>
      <c r="GKH5" s="46"/>
      <c r="GKI5" s="46"/>
      <c r="GKJ5" s="46"/>
      <c r="GKK5" s="46"/>
      <c r="GKL5" s="46"/>
      <c r="GKM5" s="46"/>
      <c r="GKN5" s="46"/>
      <c r="GKO5" s="46"/>
      <c r="GKP5" s="46"/>
      <c r="GKQ5" s="46"/>
      <c r="GKR5" s="46"/>
      <c r="GKS5" s="46"/>
      <c r="GKT5" s="46"/>
      <c r="GKU5" s="46"/>
      <c r="GKV5" s="46"/>
      <c r="GKW5" s="46"/>
      <c r="GKX5" s="46"/>
      <c r="GKY5" s="46"/>
      <c r="GKZ5" s="46"/>
      <c r="GLA5" s="46"/>
      <c r="GLB5" s="46"/>
      <c r="GLC5" s="46"/>
      <c r="GLD5" s="46"/>
      <c r="GLE5" s="46"/>
      <c r="GLF5" s="46"/>
      <c r="GLG5" s="46"/>
      <c r="GLH5" s="46"/>
      <c r="GLI5" s="46"/>
      <c r="GLJ5" s="46"/>
      <c r="GLK5" s="46"/>
      <c r="GLL5" s="46"/>
      <c r="GLM5" s="46"/>
      <c r="GLN5" s="46"/>
      <c r="GLO5" s="46"/>
      <c r="GLP5" s="46"/>
      <c r="GLQ5" s="46"/>
      <c r="GLR5" s="46"/>
      <c r="GLS5" s="46"/>
      <c r="GLT5" s="46"/>
      <c r="GLU5" s="46"/>
      <c r="GLV5" s="46"/>
      <c r="GLW5" s="46"/>
      <c r="GLX5" s="46"/>
      <c r="GLY5" s="46"/>
      <c r="GLZ5" s="46"/>
      <c r="GMA5" s="46"/>
      <c r="GMB5" s="46"/>
      <c r="GMC5" s="46"/>
      <c r="GMD5" s="46"/>
      <c r="GME5" s="46"/>
      <c r="GMF5" s="46"/>
      <c r="GMG5" s="46"/>
      <c r="GMH5" s="46"/>
      <c r="GMI5" s="46"/>
      <c r="GMJ5" s="46"/>
      <c r="GMK5" s="46"/>
      <c r="GML5" s="46"/>
      <c r="GMM5" s="46"/>
      <c r="GMN5" s="46"/>
      <c r="GMO5" s="46"/>
      <c r="GMP5" s="46"/>
      <c r="GMQ5" s="46"/>
      <c r="GMR5" s="46"/>
      <c r="GMS5" s="46"/>
      <c r="GMT5" s="46"/>
      <c r="GMU5" s="46"/>
      <c r="GMV5" s="46"/>
      <c r="GMW5" s="46"/>
      <c r="GMX5" s="46"/>
      <c r="GMY5" s="46"/>
      <c r="GMZ5" s="46"/>
      <c r="GNA5" s="46"/>
      <c r="GNB5" s="46"/>
      <c r="GNC5" s="46"/>
      <c r="GND5" s="46"/>
      <c r="GNE5" s="46"/>
      <c r="GNF5" s="46"/>
      <c r="GNG5" s="46"/>
      <c r="GNH5" s="46"/>
      <c r="GNI5" s="46"/>
      <c r="GNJ5" s="46"/>
      <c r="GNK5" s="46"/>
      <c r="GNL5" s="46"/>
      <c r="GNM5" s="46"/>
      <c r="GNN5" s="46"/>
      <c r="GNO5" s="46"/>
      <c r="GNP5" s="46"/>
      <c r="GNQ5" s="46"/>
      <c r="GNR5" s="46"/>
      <c r="GNS5" s="46"/>
      <c r="GNT5" s="46"/>
      <c r="GNU5" s="46"/>
      <c r="GNV5" s="46"/>
      <c r="GNW5" s="46"/>
      <c r="GNX5" s="46"/>
      <c r="GNY5" s="46"/>
      <c r="GNZ5" s="46"/>
      <c r="GOA5" s="46"/>
      <c r="GOB5" s="46"/>
      <c r="GOC5" s="46"/>
      <c r="GOD5" s="46"/>
      <c r="GOE5" s="46"/>
      <c r="GOF5" s="46"/>
      <c r="GOG5" s="46"/>
      <c r="GOH5" s="46"/>
      <c r="GOI5" s="46"/>
      <c r="GOJ5" s="46"/>
      <c r="GOK5" s="46"/>
      <c r="GOL5" s="46"/>
      <c r="GOM5" s="46"/>
      <c r="GON5" s="46"/>
      <c r="GOO5" s="46"/>
      <c r="GOP5" s="46"/>
      <c r="GOQ5" s="46"/>
      <c r="GOR5" s="46"/>
      <c r="GOS5" s="46"/>
      <c r="GOT5" s="46"/>
      <c r="GOU5" s="46"/>
      <c r="GOV5" s="46"/>
      <c r="GOW5" s="46"/>
      <c r="GOX5" s="46"/>
      <c r="GOY5" s="46"/>
      <c r="GOZ5" s="46"/>
      <c r="GPA5" s="46"/>
      <c r="GPB5" s="46"/>
      <c r="GPC5" s="46"/>
      <c r="GPD5" s="46"/>
      <c r="GPE5" s="46"/>
      <c r="GPF5" s="46"/>
      <c r="GPG5" s="46"/>
      <c r="GPH5" s="46"/>
      <c r="GPI5" s="46"/>
      <c r="GPJ5" s="46"/>
      <c r="GPK5" s="46"/>
      <c r="GPL5" s="46"/>
      <c r="GPM5" s="46"/>
      <c r="GPN5" s="46"/>
      <c r="GPO5" s="46"/>
      <c r="GPP5" s="46"/>
      <c r="GPQ5" s="46"/>
      <c r="GPR5" s="46"/>
      <c r="GPS5" s="46"/>
      <c r="GPT5" s="46"/>
      <c r="GPU5" s="46"/>
      <c r="GPV5" s="46"/>
      <c r="GPW5" s="46"/>
      <c r="GPX5" s="46"/>
      <c r="GPY5" s="46"/>
      <c r="GPZ5" s="46"/>
      <c r="GQA5" s="46"/>
      <c r="GQB5" s="46"/>
      <c r="GQC5" s="46"/>
      <c r="GQD5" s="46"/>
      <c r="GQE5" s="46"/>
      <c r="GQF5" s="46"/>
      <c r="GQG5" s="46"/>
      <c r="GQH5" s="46"/>
      <c r="GQI5" s="46"/>
      <c r="GQJ5" s="46"/>
      <c r="GQK5" s="46"/>
      <c r="GQL5" s="46"/>
      <c r="GQM5" s="46"/>
      <c r="GQN5" s="46"/>
      <c r="GQO5" s="46"/>
      <c r="GQP5" s="46"/>
      <c r="GQQ5" s="46"/>
      <c r="GQR5" s="46"/>
      <c r="GQS5" s="46"/>
      <c r="GQT5" s="46"/>
      <c r="GQU5" s="46"/>
      <c r="GQV5" s="46"/>
      <c r="GQW5" s="46"/>
      <c r="GQX5" s="46"/>
      <c r="GQY5" s="46"/>
      <c r="GQZ5" s="46"/>
      <c r="GRA5" s="46"/>
      <c r="GRB5" s="46"/>
      <c r="GRC5" s="46"/>
      <c r="GRD5" s="46"/>
      <c r="GRE5" s="46"/>
      <c r="GRF5" s="46"/>
      <c r="GRG5" s="46"/>
      <c r="GRH5" s="46"/>
      <c r="GRI5" s="46"/>
      <c r="GRJ5" s="46"/>
      <c r="GRK5" s="46"/>
      <c r="GRL5" s="46"/>
      <c r="GRM5" s="46"/>
      <c r="GRN5" s="46"/>
      <c r="GRO5" s="46"/>
      <c r="GRP5" s="46"/>
      <c r="GRQ5" s="46"/>
      <c r="GRR5" s="46"/>
      <c r="GRS5" s="46"/>
      <c r="GRT5" s="46"/>
      <c r="GRU5" s="46"/>
      <c r="GRV5" s="46"/>
      <c r="GRW5" s="46"/>
      <c r="GRX5" s="46"/>
      <c r="GRY5" s="46"/>
      <c r="GRZ5" s="46"/>
      <c r="GSA5" s="46"/>
      <c r="GSB5" s="46"/>
      <c r="GSC5" s="46"/>
      <c r="GSD5" s="46"/>
      <c r="GSE5" s="46"/>
      <c r="GSF5" s="46"/>
      <c r="GSG5" s="46"/>
      <c r="GSH5" s="46"/>
      <c r="GSI5" s="46"/>
      <c r="GSJ5" s="46"/>
      <c r="GSK5" s="46"/>
      <c r="GSL5" s="46"/>
      <c r="GSM5" s="46"/>
      <c r="GSN5" s="46"/>
      <c r="GSO5" s="46"/>
      <c r="GSP5" s="46"/>
      <c r="GSQ5" s="46"/>
      <c r="GSR5" s="46"/>
      <c r="GSS5" s="46"/>
      <c r="GST5" s="46"/>
      <c r="GSU5" s="46"/>
      <c r="GSV5" s="46"/>
      <c r="GSW5" s="46"/>
      <c r="GSX5" s="46"/>
      <c r="GSY5" s="46"/>
      <c r="GSZ5" s="46"/>
      <c r="GTA5" s="46"/>
      <c r="GTB5" s="46"/>
      <c r="GTC5" s="46"/>
      <c r="GTD5" s="46"/>
      <c r="GTE5" s="46"/>
      <c r="GTF5" s="46"/>
      <c r="GTG5" s="46"/>
      <c r="GTH5" s="46"/>
      <c r="GTI5" s="46"/>
      <c r="GTJ5" s="46"/>
      <c r="GTK5" s="46"/>
      <c r="GTL5" s="46"/>
      <c r="GTM5" s="46"/>
      <c r="GTN5" s="46"/>
      <c r="GTO5" s="46"/>
      <c r="GTP5" s="46"/>
      <c r="GTQ5" s="46"/>
      <c r="GTR5" s="46"/>
      <c r="GTS5" s="46"/>
      <c r="GTT5" s="46"/>
      <c r="GTU5" s="46"/>
      <c r="GTV5" s="46"/>
      <c r="GTW5" s="46"/>
      <c r="GTX5" s="46"/>
      <c r="GTY5" s="46"/>
      <c r="GTZ5" s="46"/>
      <c r="GUA5" s="46"/>
      <c r="GUB5" s="46"/>
      <c r="GUC5" s="46"/>
      <c r="GUD5" s="46"/>
      <c r="GUE5" s="46"/>
      <c r="GUF5" s="46"/>
      <c r="GUG5" s="46"/>
      <c r="GUH5" s="46"/>
      <c r="GUI5" s="46"/>
      <c r="GUJ5" s="46"/>
      <c r="GUK5" s="46"/>
      <c r="GUL5" s="46"/>
      <c r="GUM5" s="46"/>
      <c r="GUN5" s="46"/>
      <c r="GUO5" s="46"/>
      <c r="GUP5" s="46"/>
      <c r="GUQ5" s="46"/>
      <c r="GUR5" s="46"/>
      <c r="GUS5" s="46"/>
      <c r="GUT5" s="46"/>
      <c r="GUU5" s="46"/>
      <c r="GUV5" s="46"/>
      <c r="GUW5" s="46"/>
      <c r="GUX5" s="46"/>
      <c r="GUY5" s="46"/>
      <c r="GUZ5" s="46"/>
      <c r="GVA5" s="46"/>
      <c r="GVB5" s="46"/>
      <c r="GVC5" s="46"/>
      <c r="GVD5" s="46"/>
      <c r="GVE5" s="46"/>
      <c r="GVF5" s="46"/>
      <c r="GVG5" s="46"/>
      <c r="GVH5" s="46"/>
      <c r="GVI5" s="46"/>
      <c r="GVJ5" s="46"/>
      <c r="GVK5" s="46"/>
      <c r="GVL5" s="46"/>
      <c r="GVM5" s="46"/>
      <c r="GVN5" s="46"/>
      <c r="GVO5" s="46"/>
      <c r="GVP5" s="46"/>
      <c r="GVQ5" s="46"/>
      <c r="GVR5" s="46"/>
      <c r="GVS5" s="46"/>
      <c r="GVT5" s="46"/>
      <c r="GVU5" s="46"/>
      <c r="GVV5" s="46"/>
      <c r="GVW5" s="46"/>
      <c r="GVX5" s="46"/>
      <c r="GVY5" s="46"/>
      <c r="GVZ5" s="46"/>
      <c r="GWA5" s="46"/>
      <c r="GWB5" s="46"/>
      <c r="GWC5" s="46"/>
      <c r="GWD5" s="46"/>
      <c r="GWE5" s="46"/>
      <c r="GWF5" s="46"/>
      <c r="GWG5" s="46"/>
      <c r="GWH5" s="46"/>
      <c r="GWI5" s="46"/>
      <c r="GWJ5" s="46"/>
      <c r="GWK5" s="46"/>
      <c r="GWL5" s="46"/>
      <c r="GWM5" s="46"/>
      <c r="GWN5" s="46"/>
      <c r="GWO5" s="46"/>
      <c r="GWP5" s="46"/>
      <c r="GWQ5" s="46"/>
      <c r="GWR5" s="46"/>
      <c r="GWS5" s="46"/>
      <c r="GWT5" s="46"/>
      <c r="GWU5" s="46"/>
      <c r="GWV5" s="46"/>
      <c r="GWW5" s="46"/>
      <c r="GWX5" s="46"/>
      <c r="GWY5" s="46"/>
      <c r="GWZ5" s="46"/>
      <c r="GXA5" s="46"/>
      <c r="GXB5" s="46"/>
      <c r="GXC5" s="46"/>
      <c r="GXD5" s="46"/>
      <c r="GXE5" s="46"/>
      <c r="GXF5" s="46"/>
      <c r="GXG5" s="46"/>
      <c r="GXH5" s="46"/>
      <c r="GXI5" s="46"/>
      <c r="GXJ5" s="46"/>
      <c r="GXK5" s="46"/>
      <c r="GXL5" s="46"/>
      <c r="GXM5" s="46"/>
      <c r="GXN5" s="46"/>
      <c r="GXO5" s="46"/>
      <c r="GXP5" s="46"/>
      <c r="GXQ5" s="46"/>
      <c r="GXR5" s="46"/>
      <c r="GXS5" s="46"/>
      <c r="GXT5" s="46"/>
      <c r="GXU5" s="46"/>
      <c r="GXV5" s="46"/>
      <c r="GXW5" s="46"/>
      <c r="GXX5" s="46"/>
      <c r="GXY5" s="46"/>
      <c r="GXZ5" s="46"/>
      <c r="GYA5" s="46"/>
      <c r="GYB5" s="46"/>
      <c r="GYC5" s="46"/>
      <c r="GYD5" s="46"/>
      <c r="GYE5" s="46"/>
      <c r="GYF5" s="46"/>
      <c r="GYG5" s="46"/>
      <c r="GYH5" s="46"/>
      <c r="GYI5" s="46"/>
      <c r="GYJ5" s="46"/>
      <c r="GYK5" s="46"/>
      <c r="GYL5" s="46"/>
      <c r="GYM5" s="46"/>
      <c r="GYN5" s="46"/>
      <c r="GYO5" s="46"/>
      <c r="GYP5" s="46"/>
      <c r="GYQ5" s="46"/>
      <c r="GYR5" s="46"/>
      <c r="GYS5" s="46"/>
      <c r="GYT5" s="46"/>
      <c r="GYU5" s="46"/>
      <c r="GYV5" s="46"/>
      <c r="GYW5" s="46"/>
      <c r="GYX5" s="46"/>
      <c r="GYY5" s="46"/>
      <c r="GYZ5" s="46"/>
      <c r="GZA5" s="46"/>
      <c r="GZB5" s="46"/>
      <c r="GZC5" s="46"/>
      <c r="GZD5" s="46"/>
      <c r="GZE5" s="46"/>
      <c r="GZF5" s="46"/>
      <c r="GZG5" s="46"/>
      <c r="GZH5" s="46"/>
      <c r="GZI5" s="46"/>
      <c r="GZJ5" s="46"/>
      <c r="GZK5" s="46"/>
      <c r="GZL5" s="46"/>
      <c r="GZM5" s="46"/>
      <c r="GZN5" s="46"/>
      <c r="GZO5" s="46"/>
      <c r="GZP5" s="46"/>
      <c r="GZQ5" s="46"/>
      <c r="GZR5" s="46"/>
      <c r="GZS5" s="46"/>
      <c r="GZT5" s="46"/>
      <c r="GZU5" s="46"/>
      <c r="GZV5" s="46"/>
      <c r="GZW5" s="46"/>
      <c r="GZX5" s="46"/>
      <c r="GZY5" s="46"/>
      <c r="GZZ5" s="46"/>
      <c r="HAA5" s="46"/>
      <c r="HAB5" s="46"/>
      <c r="HAC5" s="46"/>
      <c r="HAD5" s="46"/>
      <c r="HAE5" s="46"/>
      <c r="HAF5" s="46"/>
      <c r="HAG5" s="46"/>
      <c r="HAH5" s="46"/>
      <c r="HAI5" s="46"/>
      <c r="HAJ5" s="46"/>
      <c r="HAK5" s="46"/>
      <c r="HAL5" s="46"/>
      <c r="HAM5" s="46"/>
      <c r="HAN5" s="46"/>
      <c r="HAO5" s="46"/>
      <c r="HAP5" s="46"/>
      <c r="HAQ5" s="46"/>
      <c r="HAR5" s="46"/>
      <c r="HAS5" s="46"/>
      <c r="HAT5" s="46"/>
      <c r="HAU5" s="46"/>
      <c r="HAV5" s="46"/>
      <c r="HAW5" s="46"/>
      <c r="HAX5" s="46"/>
      <c r="HAY5" s="46"/>
      <c r="HAZ5" s="46"/>
      <c r="HBA5" s="46"/>
      <c r="HBB5" s="46"/>
      <c r="HBC5" s="46"/>
      <c r="HBD5" s="46"/>
      <c r="HBE5" s="46"/>
      <c r="HBF5" s="46"/>
      <c r="HBG5" s="46"/>
      <c r="HBH5" s="46"/>
      <c r="HBI5" s="46"/>
      <c r="HBJ5" s="46"/>
      <c r="HBK5" s="46"/>
      <c r="HBL5" s="46"/>
      <c r="HBM5" s="46"/>
      <c r="HBN5" s="46"/>
      <c r="HBO5" s="46"/>
      <c r="HBP5" s="46"/>
      <c r="HBQ5" s="46"/>
      <c r="HBR5" s="46"/>
      <c r="HBS5" s="46"/>
      <c r="HBT5" s="46"/>
      <c r="HBU5" s="46"/>
      <c r="HBV5" s="46"/>
      <c r="HBW5" s="46"/>
      <c r="HBX5" s="46"/>
      <c r="HBY5" s="46"/>
      <c r="HBZ5" s="46"/>
      <c r="HCA5" s="46"/>
      <c r="HCB5" s="46"/>
      <c r="HCC5" s="46"/>
      <c r="HCD5" s="46"/>
      <c r="HCE5" s="46"/>
      <c r="HCF5" s="46"/>
      <c r="HCG5" s="46"/>
      <c r="HCH5" s="46"/>
      <c r="HCI5" s="46"/>
      <c r="HCJ5" s="46"/>
      <c r="HCK5" s="46"/>
      <c r="HCL5" s="46"/>
      <c r="HCM5" s="46"/>
      <c r="HCN5" s="46"/>
      <c r="HCO5" s="46"/>
      <c r="HCP5" s="46"/>
      <c r="HCQ5" s="46"/>
      <c r="HCR5" s="46"/>
      <c r="HCS5" s="46"/>
      <c r="HCT5" s="46"/>
      <c r="HCU5" s="46"/>
      <c r="HCV5" s="46"/>
      <c r="HCW5" s="46"/>
      <c r="HCX5" s="46"/>
      <c r="HCY5" s="46"/>
      <c r="HCZ5" s="46"/>
      <c r="HDA5" s="46"/>
      <c r="HDB5" s="46"/>
      <c r="HDC5" s="46"/>
      <c r="HDD5" s="46"/>
      <c r="HDE5" s="46"/>
      <c r="HDF5" s="46"/>
      <c r="HDG5" s="46"/>
      <c r="HDH5" s="46"/>
      <c r="HDI5" s="46"/>
      <c r="HDJ5" s="46"/>
      <c r="HDK5" s="46"/>
      <c r="HDL5" s="46"/>
      <c r="HDM5" s="46"/>
      <c r="HDN5" s="46"/>
      <c r="HDO5" s="46"/>
      <c r="HDP5" s="46"/>
      <c r="HDQ5" s="46"/>
      <c r="HDR5" s="46"/>
      <c r="HDS5" s="46"/>
      <c r="HDT5" s="46"/>
      <c r="HDU5" s="46"/>
      <c r="HDV5" s="46"/>
      <c r="HDW5" s="46"/>
      <c r="HDX5" s="46"/>
      <c r="HDY5" s="46"/>
      <c r="HDZ5" s="46"/>
      <c r="HEA5" s="46"/>
      <c r="HEB5" s="46"/>
      <c r="HEC5" s="46"/>
      <c r="HED5" s="46"/>
      <c r="HEE5" s="46"/>
      <c r="HEF5" s="46"/>
      <c r="HEG5" s="46"/>
      <c r="HEH5" s="46"/>
      <c r="HEI5" s="46"/>
      <c r="HEJ5" s="46"/>
      <c r="HEK5" s="46"/>
      <c r="HEL5" s="46"/>
      <c r="HEM5" s="46"/>
      <c r="HEN5" s="46"/>
      <c r="HEO5" s="46"/>
      <c r="HEP5" s="46"/>
      <c r="HEQ5" s="46"/>
      <c r="HER5" s="46"/>
      <c r="HES5" s="46"/>
      <c r="HET5" s="46"/>
      <c r="HEU5" s="46"/>
      <c r="HEV5" s="46"/>
      <c r="HEW5" s="46"/>
      <c r="HEX5" s="46"/>
      <c r="HEY5" s="46"/>
      <c r="HEZ5" s="46"/>
      <c r="HFA5" s="46"/>
      <c r="HFB5" s="46"/>
      <c r="HFC5" s="46"/>
      <c r="HFD5" s="46"/>
      <c r="HFE5" s="46"/>
      <c r="HFF5" s="46"/>
      <c r="HFG5" s="46"/>
      <c r="HFH5" s="46"/>
      <c r="HFI5" s="46"/>
      <c r="HFJ5" s="46"/>
      <c r="HFK5" s="46"/>
      <c r="HFL5" s="46"/>
      <c r="HFM5" s="46"/>
      <c r="HFN5" s="46"/>
      <c r="HFO5" s="46"/>
      <c r="HFP5" s="46"/>
      <c r="HFQ5" s="46"/>
      <c r="HFR5" s="46"/>
      <c r="HFS5" s="46"/>
      <c r="HFT5" s="46"/>
      <c r="HFU5" s="46"/>
      <c r="HFV5" s="46"/>
      <c r="HFW5" s="46"/>
      <c r="HFX5" s="46"/>
      <c r="HFY5" s="46"/>
      <c r="HFZ5" s="46"/>
      <c r="HGA5" s="46"/>
      <c r="HGB5" s="46"/>
      <c r="HGC5" s="46"/>
      <c r="HGD5" s="46"/>
      <c r="HGE5" s="46"/>
      <c r="HGF5" s="46"/>
      <c r="HGG5" s="46"/>
      <c r="HGH5" s="46"/>
      <c r="HGI5" s="46"/>
      <c r="HGJ5" s="46"/>
      <c r="HGK5" s="46"/>
      <c r="HGL5" s="46"/>
      <c r="HGM5" s="46"/>
      <c r="HGN5" s="46"/>
      <c r="HGO5" s="46"/>
      <c r="HGP5" s="46"/>
      <c r="HGQ5" s="46"/>
      <c r="HGR5" s="46"/>
      <c r="HGS5" s="46"/>
      <c r="HGT5" s="46"/>
      <c r="HGU5" s="46"/>
      <c r="HGV5" s="46"/>
      <c r="HGW5" s="46"/>
      <c r="HGX5" s="46"/>
      <c r="HGY5" s="46"/>
      <c r="HGZ5" s="46"/>
      <c r="HHA5" s="46"/>
      <c r="HHB5" s="46"/>
      <c r="HHC5" s="46"/>
      <c r="HHD5" s="46"/>
      <c r="HHE5" s="46"/>
      <c r="HHF5" s="46"/>
      <c r="HHG5" s="46"/>
      <c r="HHH5" s="46"/>
      <c r="HHI5" s="46"/>
      <c r="HHJ5" s="46"/>
      <c r="HHK5" s="46"/>
      <c r="HHL5" s="46"/>
      <c r="HHM5" s="46"/>
      <c r="HHN5" s="46"/>
      <c r="HHO5" s="46"/>
      <c r="HHP5" s="46"/>
      <c r="HHQ5" s="46"/>
      <c r="HHR5" s="46"/>
      <c r="HHS5" s="46"/>
      <c r="HHT5" s="46"/>
      <c r="HHU5" s="46"/>
      <c r="HHV5" s="46"/>
      <c r="HHW5" s="46"/>
      <c r="HHX5" s="46"/>
      <c r="HHY5" s="46"/>
      <c r="HHZ5" s="46"/>
      <c r="HIA5" s="46"/>
      <c r="HIB5" s="46"/>
      <c r="HIC5" s="46"/>
      <c r="HID5" s="46"/>
      <c r="HIE5" s="46"/>
      <c r="HIF5" s="46"/>
      <c r="HIG5" s="46"/>
      <c r="HIH5" s="46"/>
      <c r="HII5" s="46"/>
      <c r="HIJ5" s="46"/>
      <c r="HIK5" s="46"/>
      <c r="HIL5" s="46"/>
      <c r="HIM5" s="46"/>
      <c r="HIN5" s="46"/>
      <c r="HIO5" s="46"/>
      <c r="HIP5" s="46"/>
      <c r="HIQ5" s="46"/>
      <c r="HIR5" s="46"/>
      <c r="HIS5" s="46"/>
      <c r="HIT5" s="46"/>
      <c r="HIU5" s="46"/>
      <c r="HIV5" s="46"/>
      <c r="HIW5" s="46"/>
      <c r="HIX5" s="46"/>
      <c r="HIY5" s="46"/>
      <c r="HIZ5" s="46"/>
      <c r="HJA5" s="46"/>
      <c r="HJB5" s="46"/>
      <c r="HJC5" s="46"/>
      <c r="HJD5" s="46"/>
      <c r="HJE5" s="46"/>
      <c r="HJF5" s="46"/>
      <c r="HJG5" s="46"/>
      <c r="HJH5" s="46"/>
      <c r="HJI5" s="46"/>
      <c r="HJJ5" s="46"/>
      <c r="HJK5" s="46"/>
      <c r="HJL5" s="46"/>
      <c r="HJM5" s="46"/>
      <c r="HJN5" s="46"/>
      <c r="HJO5" s="46"/>
      <c r="HJP5" s="46"/>
      <c r="HJQ5" s="46"/>
      <c r="HJR5" s="46"/>
      <c r="HJS5" s="46"/>
      <c r="HJT5" s="46"/>
      <c r="HJU5" s="46"/>
      <c r="HJV5" s="46"/>
      <c r="HJW5" s="46"/>
      <c r="HJX5" s="46"/>
      <c r="HJY5" s="46"/>
      <c r="HJZ5" s="46"/>
      <c r="HKA5" s="46"/>
      <c r="HKB5" s="46"/>
      <c r="HKC5" s="46"/>
      <c r="HKD5" s="46"/>
      <c r="HKE5" s="46"/>
      <c r="HKF5" s="46"/>
      <c r="HKG5" s="46"/>
      <c r="HKH5" s="46"/>
      <c r="HKI5" s="46"/>
      <c r="HKJ5" s="46"/>
      <c r="HKK5" s="46"/>
      <c r="HKL5" s="46"/>
      <c r="HKM5" s="46"/>
      <c r="HKN5" s="46"/>
      <c r="HKO5" s="46"/>
      <c r="HKP5" s="46"/>
      <c r="HKQ5" s="46"/>
      <c r="HKR5" s="46"/>
      <c r="HKS5" s="46"/>
      <c r="HKT5" s="46"/>
      <c r="HKU5" s="46"/>
      <c r="HKV5" s="46"/>
      <c r="HKW5" s="46"/>
      <c r="HKX5" s="46"/>
      <c r="HKY5" s="46"/>
      <c r="HKZ5" s="46"/>
      <c r="HLA5" s="46"/>
      <c r="HLB5" s="46"/>
      <c r="HLC5" s="46"/>
      <c r="HLD5" s="46"/>
      <c r="HLE5" s="46"/>
      <c r="HLF5" s="46"/>
      <c r="HLG5" s="46"/>
      <c r="HLH5" s="46"/>
      <c r="HLI5" s="46"/>
      <c r="HLJ5" s="46"/>
      <c r="HLK5" s="46"/>
      <c r="HLL5" s="46"/>
      <c r="HLM5" s="46"/>
      <c r="HLN5" s="46"/>
      <c r="HLO5" s="46"/>
      <c r="HLP5" s="46"/>
      <c r="HLQ5" s="46"/>
      <c r="HLR5" s="46"/>
      <c r="HLS5" s="46"/>
      <c r="HLT5" s="46"/>
      <c r="HLU5" s="46"/>
      <c r="HLV5" s="46"/>
      <c r="HLW5" s="46"/>
      <c r="HLX5" s="46"/>
      <c r="HLY5" s="46"/>
      <c r="HLZ5" s="46"/>
      <c r="HMA5" s="46"/>
      <c r="HMB5" s="46"/>
      <c r="HMC5" s="46"/>
      <c r="HMD5" s="46"/>
      <c r="HME5" s="46"/>
      <c r="HMF5" s="46"/>
      <c r="HMG5" s="46"/>
      <c r="HMH5" s="46"/>
      <c r="HMI5" s="46"/>
      <c r="HMJ5" s="46"/>
      <c r="HMK5" s="46"/>
      <c r="HML5" s="46"/>
      <c r="HMM5" s="46"/>
      <c r="HMN5" s="46"/>
      <c r="HMO5" s="46"/>
      <c r="HMP5" s="46"/>
      <c r="HMQ5" s="46"/>
      <c r="HMR5" s="46"/>
      <c r="HMS5" s="46"/>
      <c r="HMT5" s="46"/>
      <c r="HMU5" s="46"/>
      <c r="HMV5" s="46"/>
      <c r="HMW5" s="46"/>
      <c r="HMX5" s="46"/>
      <c r="HMY5" s="46"/>
      <c r="HMZ5" s="46"/>
      <c r="HNA5" s="46"/>
      <c r="HNB5" s="46"/>
      <c r="HNC5" s="46"/>
      <c r="HND5" s="46"/>
      <c r="HNE5" s="46"/>
      <c r="HNF5" s="46"/>
      <c r="HNG5" s="46"/>
      <c r="HNH5" s="46"/>
      <c r="HNI5" s="46"/>
      <c r="HNJ5" s="46"/>
      <c r="HNK5" s="46"/>
      <c r="HNL5" s="46"/>
      <c r="HNM5" s="46"/>
      <c r="HNN5" s="46"/>
      <c r="HNO5" s="46"/>
      <c r="HNP5" s="46"/>
      <c r="HNQ5" s="46"/>
      <c r="HNR5" s="46"/>
      <c r="HNS5" s="46"/>
      <c r="HNT5" s="46"/>
      <c r="HNU5" s="46"/>
      <c r="HNV5" s="46"/>
      <c r="HNW5" s="46"/>
      <c r="HNX5" s="46"/>
      <c r="HNY5" s="46"/>
      <c r="HNZ5" s="46"/>
      <c r="HOA5" s="46"/>
      <c r="HOB5" s="46"/>
      <c r="HOC5" s="46"/>
      <c r="HOD5" s="46"/>
      <c r="HOE5" s="46"/>
      <c r="HOF5" s="46"/>
      <c r="HOG5" s="46"/>
      <c r="HOH5" s="46"/>
      <c r="HOI5" s="46"/>
      <c r="HOJ5" s="46"/>
      <c r="HOK5" s="46"/>
      <c r="HOL5" s="46"/>
      <c r="HOM5" s="46"/>
      <c r="HON5" s="46"/>
      <c r="HOO5" s="46"/>
      <c r="HOP5" s="46"/>
      <c r="HOQ5" s="46"/>
      <c r="HOR5" s="46"/>
      <c r="HOS5" s="46"/>
      <c r="HOT5" s="46"/>
      <c r="HOU5" s="46"/>
      <c r="HOV5" s="46"/>
      <c r="HOW5" s="46"/>
      <c r="HOX5" s="46"/>
      <c r="HOY5" s="46"/>
      <c r="HOZ5" s="46"/>
      <c r="HPA5" s="46"/>
      <c r="HPB5" s="46"/>
      <c r="HPC5" s="46"/>
      <c r="HPD5" s="46"/>
      <c r="HPE5" s="46"/>
      <c r="HPF5" s="46"/>
      <c r="HPG5" s="46"/>
      <c r="HPH5" s="46"/>
      <c r="HPI5" s="46"/>
      <c r="HPJ5" s="46"/>
      <c r="HPK5" s="46"/>
      <c r="HPL5" s="46"/>
      <c r="HPM5" s="46"/>
      <c r="HPN5" s="46"/>
      <c r="HPO5" s="46"/>
      <c r="HPP5" s="46"/>
      <c r="HPQ5" s="46"/>
      <c r="HPR5" s="46"/>
      <c r="HPS5" s="46"/>
      <c r="HPT5" s="46"/>
      <c r="HPU5" s="46"/>
      <c r="HPV5" s="46"/>
      <c r="HPW5" s="46"/>
      <c r="HPX5" s="46"/>
      <c r="HPY5" s="46"/>
      <c r="HPZ5" s="46"/>
      <c r="HQA5" s="46"/>
      <c r="HQB5" s="46"/>
      <c r="HQC5" s="46"/>
      <c r="HQD5" s="46"/>
      <c r="HQE5" s="46"/>
      <c r="HQF5" s="46"/>
      <c r="HQG5" s="46"/>
      <c r="HQH5" s="46"/>
      <c r="HQI5" s="46"/>
      <c r="HQJ5" s="46"/>
      <c r="HQK5" s="46"/>
      <c r="HQL5" s="46"/>
      <c r="HQM5" s="46"/>
      <c r="HQN5" s="46"/>
      <c r="HQO5" s="46"/>
      <c r="HQP5" s="46"/>
      <c r="HQQ5" s="46"/>
      <c r="HQR5" s="46"/>
      <c r="HQS5" s="46"/>
      <c r="HQT5" s="46"/>
      <c r="HQU5" s="46"/>
      <c r="HQV5" s="46"/>
      <c r="HQW5" s="46"/>
      <c r="HQX5" s="46"/>
      <c r="HQY5" s="46"/>
      <c r="HQZ5" s="46"/>
      <c r="HRA5" s="46"/>
      <c r="HRB5" s="46"/>
      <c r="HRC5" s="46"/>
      <c r="HRD5" s="46"/>
      <c r="HRE5" s="46"/>
      <c r="HRF5" s="46"/>
      <c r="HRG5" s="46"/>
      <c r="HRH5" s="46"/>
      <c r="HRI5" s="46"/>
      <c r="HRJ5" s="46"/>
      <c r="HRK5" s="46"/>
      <c r="HRL5" s="46"/>
      <c r="HRM5" s="46"/>
      <c r="HRN5" s="46"/>
      <c r="HRO5" s="46"/>
      <c r="HRP5" s="46"/>
      <c r="HRQ5" s="46"/>
      <c r="HRR5" s="46"/>
      <c r="HRS5" s="46"/>
      <c r="HRT5" s="46"/>
      <c r="HRU5" s="46"/>
      <c r="HRV5" s="46"/>
      <c r="HRW5" s="46"/>
      <c r="HRX5" s="46"/>
      <c r="HRY5" s="46"/>
      <c r="HRZ5" s="46"/>
      <c r="HSA5" s="46"/>
      <c r="HSB5" s="46"/>
      <c r="HSC5" s="46"/>
      <c r="HSD5" s="46"/>
      <c r="HSE5" s="46"/>
      <c r="HSF5" s="46"/>
      <c r="HSG5" s="46"/>
      <c r="HSH5" s="46"/>
      <c r="HSI5" s="46"/>
      <c r="HSJ5" s="46"/>
      <c r="HSK5" s="46"/>
      <c r="HSL5" s="46"/>
      <c r="HSM5" s="46"/>
      <c r="HSN5" s="46"/>
      <c r="HSO5" s="46"/>
      <c r="HSP5" s="46"/>
      <c r="HSQ5" s="46"/>
      <c r="HSR5" s="46"/>
      <c r="HSS5" s="46"/>
      <c r="HST5" s="46"/>
      <c r="HSU5" s="46"/>
      <c r="HSV5" s="46"/>
      <c r="HSW5" s="46"/>
      <c r="HSX5" s="46"/>
      <c r="HSY5" s="46"/>
      <c r="HSZ5" s="46"/>
      <c r="HTA5" s="46"/>
      <c r="HTB5" s="46"/>
      <c r="HTC5" s="46"/>
      <c r="HTD5" s="46"/>
      <c r="HTE5" s="46"/>
      <c r="HTF5" s="46"/>
      <c r="HTG5" s="46"/>
      <c r="HTH5" s="46"/>
      <c r="HTI5" s="46"/>
      <c r="HTJ5" s="46"/>
      <c r="HTK5" s="46"/>
      <c r="HTL5" s="46"/>
      <c r="HTM5" s="46"/>
      <c r="HTN5" s="46"/>
      <c r="HTO5" s="46"/>
      <c r="HTP5" s="46"/>
      <c r="HTQ5" s="46"/>
      <c r="HTR5" s="46"/>
      <c r="HTS5" s="46"/>
      <c r="HTT5" s="46"/>
      <c r="HTU5" s="46"/>
      <c r="HTV5" s="46"/>
      <c r="HTW5" s="46"/>
      <c r="HTX5" s="46"/>
      <c r="HTY5" s="46"/>
      <c r="HTZ5" s="46"/>
      <c r="HUA5" s="46"/>
      <c r="HUB5" s="46"/>
      <c r="HUC5" s="46"/>
      <c r="HUD5" s="46"/>
      <c r="HUE5" s="46"/>
      <c r="HUF5" s="46"/>
      <c r="HUG5" s="46"/>
      <c r="HUH5" s="46"/>
      <c r="HUI5" s="46"/>
      <c r="HUJ5" s="46"/>
      <c r="HUK5" s="46"/>
      <c r="HUL5" s="46"/>
      <c r="HUM5" s="46"/>
      <c r="HUN5" s="46"/>
      <c r="HUO5" s="46"/>
      <c r="HUP5" s="46"/>
      <c r="HUQ5" s="46"/>
      <c r="HUR5" s="46"/>
      <c r="HUS5" s="46"/>
      <c r="HUT5" s="46"/>
      <c r="HUU5" s="46"/>
      <c r="HUV5" s="46"/>
      <c r="HUW5" s="46"/>
      <c r="HUX5" s="46"/>
      <c r="HUY5" s="46"/>
      <c r="HUZ5" s="46"/>
      <c r="HVA5" s="46"/>
      <c r="HVB5" s="46"/>
      <c r="HVC5" s="46"/>
      <c r="HVD5" s="46"/>
      <c r="HVE5" s="46"/>
      <c r="HVF5" s="46"/>
      <c r="HVG5" s="46"/>
      <c r="HVH5" s="46"/>
      <c r="HVI5" s="46"/>
      <c r="HVJ5" s="46"/>
      <c r="HVK5" s="46"/>
      <c r="HVL5" s="46"/>
      <c r="HVM5" s="46"/>
      <c r="HVN5" s="46"/>
      <c r="HVO5" s="46"/>
      <c r="HVP5" s="46"/>
      <c r="HVQ5" s="46"/>
      <c r="HVR5" s="46"/>
      <c r="HVS5" s="46"/>
      <c r="HVT5" s="46"/>
      <c r="HVU5" s="46"/>
      <c r="HVV5" s="46"/>
      <c r="HVW5" s="46"/>
      <c r="HVX5" s="46"/>
      <c r="HVY5" s="46"/>
      <c r="HVZ5" s="46"/>
      <c r="HWA5" s="46"/>
      <c r="HWB5" s="46"/>
      <c r="HWC5" s="46"/>
      <c r="HWD5" s="46"/>
      <c r="HWE5" s="46"/>
      <c r="HWF5" s="46"/>
      <c r="HWG5" s="46"/>
      <c r="HWH5" s="46"/>
      <c r="HWI5" s="46"/>
      <c r="HWJ5" s="46"/>
      <c r="HWK5" s="46"/>
      <c r="HWL5" s="46"/>
      <c r="HWM5" s="46"/>
      <c r="HWN5" s="46"/>
      <c r="HWO5" s="46"/>
      <c r="HWP5" s="46"/>
      <c r="HWQ5" s="46"/>
      <c r="HWR5" s="46"/>
      <c r="HWS5" s="46"/>
      <c r="HWT5" s="46"/>
      <c r="HWU5" s="46"/>
      <c r="HWV5" s="46"/>
      <c r="HWW5" s="46"/>
      <c r="HWX5" s="46"/>
      <c r="HWY5" s="46"/>
      <c r="HWZ5" s="46"/>
      <c r="HXA5" s="46"/>
      <c r="HXB5" s="46"/>
      <c r="HXC5" s="46"/>
      <c r="HXD5" s="46"/>
      <c r="HXE5" s="46"/>
      <c r="HXF5" s="46"/>
      <c r="HXG5" s="46"/>
      <c r="HXH5" s="46"/>
      <c r="HXI5" s="46"/>
      <c r="HXJ5" s="46"/>
      <c r="HXK5" s="46"/>
      <c r="HXL5" s="46"/>
      <c r="HXM5" s="46"/>
      <c r="HXN5" s="46"/>
      <c r="HXO5" s="46"/>
      <c r="HXP5" s="46"/>
      <c r="HXQ5" s="46"/>
      <c r="HXR5" s="46"/>
      <c r="HXS5" s="46"/>
      <c r="HXT5" s="46"/>
      <c r="HXU5" s="46"/>
      <c r="HXV5" s="46"/>
      <c r="HXW5" s="46"/>
      <c r="HXX5" s="46"/>
      <c r="HXY5" s="46"/>
      <c r="HXZ5" s="46"/>
      <c r="HYA5" s="46"/>
      <c r="HYB5" s="46"/>
      <c r="HYC5" s="46"/>
      <c r="HYD5" s="46"/>
      <c r="HYE5" s="46"/>
      <c r="HYF5" s="46"/>
      <c r="HYG5" s="46"/>
      <c r="HYH5" s="46"/>
      <c r="HYI5" s="46"/>
      <c r="HYJ5" s="46"/>
      <c r="HYK5" s="46"/>
      <c r="HYL5" s="46"/>
      <c r="HYM5" s="46"/>
      <c r="HYN5" s="46"/>
      <c r="HYO5" s="46"/>
      <c r="HYP5" s="46"/>
      <c r="HYQ5" s="46"/>
      <c r="HYR5" s="46"/>
      <c r="HYS5" s="46"/>
      <c r="HYT5" s="46"/>
      <c r="HYU5" s="46"/>
      <c r="HYV5" s="46"/>
      <c r="HYW5" s="46"/>
      <c r="HYX5" s="46"/>
      <c r="HYY5" s="46"/>
      <c r="HYZ5" s="46"/>
      <c r="HZA5" s="46"/>
      <c r="HZB5" s="46"/>
      <c r="HZC5" s="46"/>
      <c r="HZD5" s="46"/>
      <c r="HZE5" s="46"/>
      <c r="HZF5" s="46"/>
      <c r="HZG5" s="46"/>
      <c r="HZH5" s="46"/>
      <c r="HZI5" s="46"/>
      <c r="HZJ5" s="46"/>
      <c r="HZK5" s="46"/>
      <c r="HZL5" s="46"/>
      <c r="HZM5" s="46"/>
      <c r="HZN5" s="46"/>
      <c r="HZO5" s="46"/>
      <c r="HZP5" s="46"/>
      <c r="HZQ5" s="46"/>
      <c r="HZR5" s="46"/>
      <c r="HZS5" s="46"/>
      <c r="HZT5" s="46"/>
      <c r="HZU5" s="46"/>
      <c r="HZV5" s="46"/>
      <c r="HZW5" s="46"/>
      <c r="HZX5" s="46"/>
      <c r="HZY5" s="46"/>
      <c r="HZZ5" s="46"/>
      <c r="IAA5" s="46"/>
      <c r="IAB5" s="46"/>
      <c r="IAC5" s="46"/>
      <c r="IAD5" s="46"/>
      <c r="IAE5" s="46"/>
      <c r="IAF5" s="46"/>
      <c r="IAG5" s="46"/>
      <c r="IAH5" s="46"/>
      <c r="IAI5" s="46"/>
      <c r="IAJ5" s="46"/>
      <c r="IAK5" s="46"/>
      <c r="IAL5" s="46"/>
      <c r="IAM5" s="46"/>
      <c r="IAN5" s="46"/>
      <c r="IAO5" s="46"/>
      <c r="IAP5" s="46"/>
      <c r="IAQ5" s="46"/>
      <c r="IAR5" s="46"/>
      <c r="IAS5" s="46"/>
      <c r="IAT5" s="46"/>
      <c r="IAU5" s="46"/>
      <c r="IAV5" s="46"/>
      <c r="IAW5" s="46"/>
      <c r="IAX5" s="46"/>
      <c r="IAY5" s="46"/>
      <c r="IAZ5" s="46"/>
      <c r="IBA5" s="46"/>
      <c r="IBB5" s="46"/>
      <c r="IBC5" s="46"/>
      <c r="IBD5" s="46"/>
      <c r="IBE5" s="46"/>
      <c r="IBF5" s="46"/>
      <c r="IBG5" s="46"/>
      <c r="IBH5" s="46"/>
      <c r="IBI5" s="46"/>
      <c r="IBJ5" s="46"/>
      <c r="IBK5" s="46"/>
      <c r="IBL5" s="46"/>
      <c r="IBM5" s="46"/>
      <c r="IBN5" s="46"/>
      <c r="IBO5" s="46"/>
      <c r="IBP5" s="46"/>
      <c r="IBQ5" s="46"/>
      <c r="IBR5" s="46"/>
      <c r="IBS5" s="46"/>
      <c r="IBT5" s="46"/>
      <c r="IBU5" s="46"/>
      <c r="IBV5" s="46"/>
      <c r="IBW5" s="46"/>
      <c r="IBX5" s="46"/>
      <c r="IBY5" s="46"/>
      <c r="IBZ5" s="46"/>
      <c r="ICA5" s="46"/>
      <c r="ICB5" s="46"/>
      <c r="ICC5" s="46"/>
      <c r="ICD5" s="46"/>
      <c r="ICE5" s="46"/>
      <c r="ICF5" s="46"/>
      <c r="ICG5" s="46"/>
      <c r="ICH5" s="46"/>
      <c r="ICI5" s="46"/>
      <c r="ICJ5" s="46"/>
      <c r="ICK5" s="46"/>
      <c r="ICL5" s="46"/>
      <c r="ICM5" s="46"/>
      <c r="ICN5" s="46"/>
      <c r="ICO5" s="46"/>
      <c r="ICP5" s="46"/>
      <c r="ICQ5" s="46"/>
      <c r="ICR5" s="46"/>
      <c r="ICS5" s="46"/>
      <c r="ICT5" s="46"/>
      <c r="ICU5" s="46"/>
      <c r="ICV5" s="46"/>
      <c r="ICW5" s="46"/>
      <c r="ICX5" s="46"/>
      <c r="ICY5" s="46"/>
      <c r="ICZ5" s="46"/>
      <c r="IDA5" s="46"/>
      <c r="IDB5" s="46"/>
      <c r="IDC5" s="46"/>
      <c r="IDD5" s="46"/>
      <c r="IDE5" s="46"/>
      <c r="IDF5" s="46"/>
      <c r="IDG5" s="46"/>
      <c r="IDH5" s="46"/>
      <c r="IDI5" s="46"/>
      <c r="IDJ5" s="46"/>
      <c r="IDK5" s="46"/>
      <c r="IDL5" s="46"/>
      <c r="IDM5" s="46"/>
      <c r="IDN5" s="46"/>
      <c r="IDO5" s="46"/>
      <c r="IDP5" s="46"/>
      <c r="IDQ5" s="46"/>
      <c r="IDR5" s="46"/>
      <c r="IDS5" s="46"/>
      <c r="IDT5" s="46"/>
      <c r="IDU5" s="46"/>
      <c r="IDV5" s="46"/>
      <c r="IDW5" s="46"/>
      <c r="IDX5" s="46"/>
      <c r="IDY5" s="46"/>
      <c r="IDZ5" s="46"/>
      <c r="IEA5" s="46"/>
      <c r="IEB5" s="46"/>
      <c r="IEC5" s="46"/>
      <c r="IED5" s="46"/>
      <c r="IEE5" s="46"/>
      <c r="IEF5" s="46"/>
      <c r="IEG5" s="46"/>
      <c r="IEH5" s="46"/>
      <c r="IEI5" s="46"/>
      <c r="IEJ5" s="46"/>
      <c r="IEK5" s="46"/>
      <c r="IEL5" s="46"/>
      <c r="IEM5" s="46"/>
      <c r="IEN5" s="46"/>
      <c r="IEO5" s="46"/>
      <c r="IEP5" s="46"/>
      <c r="IEQ5" s="46"/>
      <c r="IER5" s="46"/>
      <c r="IES5" s="46"/>
      <c r="IET5" s="46"/>
      <c r="IEU5" s="46"/>
      <c r="IEV5" s="46"/>
      <c r="IEW5" s="46"/>
      <c r="IEX5" s="46"/>
      <c r="IEY5" s="46"/>
      <c r="IEZ5" s="46"/>
      <c r="IFA5" s="46"/>
      <c r="IFB5" s="46"/>
      <c r="IFC5" s="46"/>
      <c r="IFD5" s="46"/>
      <c r="IFE5" s="46"/>
      <c r="IFF5" s="46"/>
      <c r="IFG5" s="46"/>
      <c r="IFH5" s="46"/>
      <c r="IFI5" s="46"/>
      <c r="IFJ5" s="46"/>
      <c r="IFK5" s="46"/>
      <c r="IFL5" s="46"/>
      <c r="IFM5" s="46"/>
      <c r="IFN5" s="46"/>
      <c r="IFO5" s="46"/>
      <c r="IFP5" s="46"/>
      <c r="IFQ5" s="46"/>
      <c r="IFR5" s="46"/>
      <c r="IFS5" s="46"/>
      <c r="IFT5" s="46"/>
      <c r="IFU5" s="46"/>
      <c r="IFV5" s="46"/>
      <c r="IFW5" s="46"/>
      <c r="IFX5" s="46"/>
      <c r="IFY5" s="46"/>
      <c r="IFZ5" s="46"/>
      <c r="IGA5" s="46"/>
      <c r="IGB5" s="46"/>
      <c r="IGC5" s="46"/>
      <c r="IGD5" s="46"/>
      <c r="IGE5" s="46"/>
      <c r="IGF5" s="46"/>
      <c r="IGG5" s="46"/>
      <c r="IGH5" s="46"/>
      <c r="IGI5" s="46"/>
      <c r="IGJ5" s="46"/>
      <c r="IGK5" s="46"/>
      <c r="IGL5" s="46"/>
      <c r="IGM5" s="46"/>
      <c r="IGN5" s="46"/>
      <c r="IGO5" s="46"/>
      <c r="IGP5" s="46"/>
      <c r="IGQ5" s="46"/>
      <c r="IGR5" s="46"/>
      <c r="IGS5" s="46"/>
      <c r="IGT5" s="46"/>
      <c r="IGU5" s="46"/>
      <c r="IGV5" s="46"/>
      <c r="IGW5" s="46"/>
      <c r="IGX5" s="46"/>
      <c r="IGY5" s="46"/>
      <c r="IGZ5" s="46"/>
      <c r="IHA5" s="46"/>
      <c r="IHB5" s="46"/>
      <c r="IHC5" s="46"/>
      <c r="IHD5" s="46"/>
      <c r="IHE5" s="46"/>
      <c r="IHF5" s="46"/>
      <c r="IHG5" s="46"/>
      <c r="IHH5" s="46"/>
      <c r="IHI5" s="46"/>
      <c r="IHJ5" s="46"/>
      <c r="IHK5" s="46"/>
      <c r="IHL5" s="46"/>
      <c r="IHM5" s="46"/>
      <c r="IHN5" s="46"/>
      <c r="IHO5" s="46"/>
      <c r="IHP5" s="46"/>
      <c r="IHQ5" s="46"/>
      <c r="IHR5" s="46"/>
      <c r="IHS5" s="46"/>
      <c r="IHT5" s="46"/>
      <c r="IHU5" s="46"/>
      <c r="IHV5" s="46"/>
      <c r="IHW5" s="46"/>
      <c r="IHX5" s="46"/>
      <c r="IHY5" s="46"/>
      <c r="IHZ5" s="46"/>
      <c r="IIA5" s="46"/>
      <c r="IIB5" s="46"/>
      <c r="IIC5" s="46"/>
      <c r="IID5" s="46"/>
      <c r="IIE5" s="46"/>
      <c r="IIF5" s="46"/>
      <c r="IIG5" s="46"/>
      <c r="IIH5" s="46"/>
      <c r="III5" s="46"/>
      <c r="IIJ5" s="46"/>
      <c r="IIK5" s="46"/>
      <c r="IIL5" s="46"/>
      <c r="IIM5" s="46"/>
      <c r="IIN5" s="46"/>
      <c r="IIO5" s="46"/>
      <c r="IIP5" s="46"/>
      <c r="IIQ5" s="46"/>
      <c r="IIR5" s="46"/>
      <c r="IIS5" s="46"/>
      <c r="IIT5" s="46"/>
      <c r="IIU5" s="46"/>
      <c r="IIV5" s="46"/>
      <c r="IIW5" s="46"/>
      <c r="IIX5" s="46"/>
      <c r="IIY5" s="46"/>
      <c r="IIZ5" s="46"/>
      <c r="IJA5" s="46"/>
      <c r="IJB5" s="46"/>
      <c r="IJC5" s="46"/>
      <c r="IJD5" s="46"/>
      <c r="IJE5" s="46"/>
      <c r="IJF5" s="46"/>
      <c r="IJG5" s="46"/>
      <c r="IJH5" s="46"/>
      <c r="IJI5" s="46"/>
      <c r="IJJ5" s="46"/>
      <c r="IJK5" s="46"/>
      <c r="IJL5" s="46"/>
      <c r="IJM5" s="46"/>
      <c r="IJN5" s="46"/>
      <c r="IJO5" s="46"/>
      <c r="IJP5" s="46"/>
      <c r="IJQ5" s="46"/>
      <c r="IJR5" s="46"/>
      <c r="IJS5" s="46"/>
      <c r="IJT5" s="46"/>
      <c r="IJU5" s="46"/>
      <c r="IJV5" s="46"/>
      <c r="IJW5" s="46"/>
      <c r="IJX5" s="46"/>
      <c r="IJY5" s="46"/>
      <c r="IJZ5" s="46"/>
      <c r="IKA5" s="46"/>
      <c r="IKB5" s="46"/>
      <c r="IKC5" s="46"/>
      <c r="IKD5" s="46"/>
      <c r="IKE5" s="46"/>
      <c r="IKF5" s="46"/>
      <c r="IKG5" s="46"/>
      <c r="IKH5" s="46"/>
      <c r="IKI5" s="46"/>
      <c r="IKJ5" s="46"/>
      <c r="IKK5" s="46"/>
      <c r="IKL5" s="46"/>
      <c r="IKM5" s="46"/>
      <c r="IKN5" s="46"/>
      <c r="IKO5" s="46"/>
      <c r="IKP5" s="46"/>
      <c r="IKQ5" s="46"/>
      <c r="IKR5" s="46"/>
      <c r="IKS5" s="46"/>
      <c r="IKT5" s="46"/>
      <c r="IKU5" s="46"/>
      <c r="IKV5" s="46"/>
      <c r="IKW5" s="46"/>
      <c r="IKX5" s="46"/>
      <c r="IKY5" s="46"/>
      <c r="IKZ5" s="46"/>
      <c r="ILA5" s="46"/>
      <c r="ILB5" s="46"/>
      <c r="ILC5" s="46"/>
      <c r="ILD5" s="46"/>
      <c r="ILE5" s="46"/>
      <c r="ILF5" s="46"/>
      <c r="ILG5" s="46"/>
      <c r="ILH5" s="46"/>
      <c r="ILI5" s="46"/>
      <c r="ILJ5" s="46"/>
      <c r="ILK5" s="46"/>
      <c r="ILL5" s="46"/>
      <c r="ILM5" s="46"/>
      <c r="ILN5" s="46"/>
      <c r="ILO5" s="46"/>
      <c r="ILP5" s="46"/>
      <c r="ILQ5" s="46"/>
      <c r="ILR5" s="46"/>
      <c r="ILS5" s="46"/>
      <c r="ILT5" s="46"/>
      <c r="ILU5" s="46"/>
      <c r="ILV5" s="46"/>
      <c r="ILW5" s="46"/>
      <c r="ILX5" s="46"/>
      <c r="ILY5" s="46"/>
      <c r="ILZ5" s="46"/>
      <c r="IMA5" s="46"/>
      <c r="IMB5" s="46"/>
      <c r="IMC5" s="46"/>
      <c r="IMD5" s="46"/>
      <c r="IME5" s="46"/>
      <c r="IMF5" s="46"/>
      <c r="IMG5" s="46"/>
      <c r="IMH5" s="46"/>
      <c r="IMI5" s="46"/>
      <c r="IMJ5" s="46"/>
      <c r="IMK5" s="46"/>
      <c r="IML5" s="46"/>
      <c r="IMM5" s="46"/>
      <c r="IMN5" s="46"/>
      <c r="IMO5" s="46"/>
      <c r="IMP5" s="46"/>
      <c r="IMQ5" s="46"/>
      <c r="IMR5" s="46"/>
      <c r="IMS5" s="46"/>
      <c r="IMT5" s="46"/>
      <c r="IMU5" s="46"/>
      <c r="IMV5" s="46"/>
      <c r="IMW5" s="46"/>
      <c r="IMX5" s="46"/>
      <c r="IMY5" s="46"/>
      <c r="IMZ5" s="46"/>
      <c r="INA5" s="46"/>
      <c r="INB5" s="46"/>
      <c r="INC5" s="46"/>
      <c r="IND5" s="46"/>
      <c r="INE5" s="46"/>
      <c r="INF5" s="46"/>
      <c r="ING5" s="46"/>
      <c r="INH5" s="46"/>
      <c r="INI5" s="46"/>
      <c r="INJ5" s="46"/>
      <c r="INK5" s="46"/>
      <c r="INL5" s="46"/>
      <c r="INM5" s="46"/>
      <c r="INN5" s="46"/>
      <c r="INO5" s="46"/>
      <c r="INP5" s="46"/>
      <c r="INQ5" s="46"/>
      <c r="INR5" s="46"/>
      <c r="INS5" s="46"/>
      <c r="INT5" s="46"/>
      <c r="INU5" s="46"/>
      <c r="INV5" s="46"/>
      <c r="INW5" s="46"/>
      <c r="INX5" s="46"/>
      <c r="INY5" s="46"/>
      <c r="INZ5" s="46"/>
      <c r="IOA5" s="46"/>
      <c r="IOB5" s="46"/>
      <c r="IOC5" s="46"/>
      <c r="IOD5" s="46"/>
      <c r="IOE5" s="46"/>
      <c r="IOF5" s="46"/>
      <c r="IOG5" s="46"/>
      <c r="IOH5" s="46"/>
      <c r="IOI5" s="46"/>
      <c r="IOJ5" s="46"/>
      <c r="IOK5" s="46"/>
      <c r="IOL5" s="46"/>
      <c r="IOM5" s="46"/>
      <c r="ION5" s="46"/>
      <c r="IOO5" s="46"/>
      <c r="IOP5" s="46"/>
      <c r="IOQ5" s="46"/>
      <c r="IOR5" s="46"/>
      <c r="IOS5" s="46"/>
      <c r="IOT5" s="46"/>
      <c r="IOU5" s="46"/>
      <c r="IOV5" s="46"/>
      <c r="IOW5" s="46"/>
      <c r="IOX5" s="46"/>
      <c r="IOY5" s="46"/>
      <c r="IOZ5" s="46"/>
      <c r="IPA5" s="46"/>
      <c r="IPB5" s="46"/>
      <c r="IPC5" s="46"/>
      <c r="IPD5" s="46"/>
      <c r="IPE5" s="46"/>
      <c r="IPF5" s="46"/>
      <c r="IPG5" s="46"/>
      <c r="IPH5" s="46"/>
      <c r="IPI5" s="46"/>
      <c r="IPJ5" s="46"/>
      <c r="IPK5" s="46"/>
      <c r="IPL5" s="46"/>
      <c r="IPM5" s="46"/>
      <c r="IPN5" s="46"/>
      <c r="IPO5" s="46"/>
      <c r="IPP5" s="46"/>
      <c r="IPQ5" s="46"/>
      <c r="IPR5" s="46"/>
      <c r="IPS5" s="46"/>
      <c r="IPT5" s="46"/>
      <c r="IPU5" s="46"/>
      <c r="IPV5" s="46"/>
      <c r="IPW5" s="46"/>
      <c r="IPX5" s="46"/>
      <c r="IPY5" s="46"/>
      <c r="IPZ5" s="46"/>
      <c r="IQA5" s="46"/>
      <c r="IQB5" s="46"/>
      <c r="IQC5" s="46"/>
      <c r="IQD5" s="46"/>
      <c r="IQE5" s="46"/>
      <c r="IQF5" s="46"/>
      <c r="IQG5" s="46"/>
      <c r="IQH5" s="46"/>
      <c r="IQI5" s="46"/>
      <c r="IQJ5" s="46"/>
      <c r="IQK5" s="46"/>
      <c r="IQL5" s="46"/>
      <c r="IQM5" s="46"/>
      <c r="IQN5" s="46"/>
      <c r="IQO5" s="46"/>
      <c r="IQP5" s="46"/>
      <c r="IQQ5" s="46"/>
      <c r="IQR5" s="46"/>
      <c r="IQS5" s="46"/>
      <c r="IQT5" s="46"/>
      <c r="IQU5" s="46"/>
      <c r="IQV5" s="46"/>
      <c r="IQW5" s="46"/>
      <c r="IQX5" s="46"/>
      <c r="IQY5" s="46"/>
      <c r="IQZ5" s="46"/>
      <c r="IRA5" s="46"/>
      <c r="IRB5" s="46"/>
      <c r="IRC5" s="46"/>
      <c r="IRD5" s="46"/>
      <c r="IRE5" s="46"/>
      <c r="IRF5" s="46"/>
      <c r="IRG5" s="46"/>
      <c r="IRH5" s="46"/>
      <c r="IRI5" s="46"/>
      <c r="IRJ5" s="46"/>
      <c r="IRK5" s="46"/>
      <c r="IRL5" s="46"/>
      <c r="IRM5" s="46"/>
      <c r="IRN5" s="46"/>
      <c r="IRO5" s="46"/>
      <c r="IRP5" s="46"/>
      <c r="IRQ5" s="46"/>
      <c r="IRR5" s="46"/>
      <c r="IRS5" s="46"/>
      <c r="IRT5" s="46"/>
      <c r="IRU5" s="46"/>
      <c r="IRV5" s="46"/>
      <c r="IRW5" s="46"/>
      <c r="IRX5" s="46"/>
      <c r="IRY5" s="46"/>
      <c r="IRZ5" s="46"/>
      <c r="ISA5" s="46"/>
      <c r="ISB5" s="46"/>
      <c r="ISC5" s="46"/>
      <c r="ISD5" s="46"/>
      <c r="ISE5" s="46"/>
      <c r="ISF5" s="46"/>
      <c r="ISG5" s="46"/>
      <c r="ISH5" s="46"/>
      <c r="ISI5" s="46"/>
      <c r="ISJ5" s="46"/>
      <c r="ISK5" s="46"/>
      <c r="ISL5" s="46"/>
      <c r="ISM5" s="46"/>
      <c r="ISN5" s="46"/>
      <c r="ISO5" s="46"/>
      <c r="ISP5" s="46"/>
      <c r="ISQ5" s="46"/>
      <c r="ISR5" s="46"/>
      <c r="ISS5" s="46"/>
      <c r="IST5" s="46"/>
      <c r="ISU5" s="46"/>
      <c r="ISV5" s="46"/>
      <c r="ISW5" s="46"/>
      <c r="ISX5" s="46"/>
      <c r="ISY5" s="46"/>
      <c r="ISZ5" s="46"/>
      <c r="ITA5" s="46"/>
      <c r="ITB5" s="46"/>
      <c r="ITC5" s="46"/>
      <c r="ITD5" s="46"/>
      <c r="ITE5" s="46"/>
      <c r="ITF5" s="46"/>
      <c r="ITG5" s="46"/>
      <c r="ITH5" s="46"/>
      <c r="ITI5" s="46"/>
      <c r="ITJ5" s="46"/>
      <c r="ITK5" s="46"/>
      <c r="ITL5" s="46"/>
      <c r="ITM5" s="46"/>
      <c r="ITN5" s="46"/>
      <c r="ITO5" s="46"/>
      <c r="ITP5" s="46"/>
      <c r="ITQ5" s="46"/>
      <c r="ITR5" s="46"/>
      <c r="ITS5" s="46"/>
      <c r="ITT5" s="46"/>
      <c r="ITU5" s="46"/>
      <c r="ITV5" s="46"/>
      <c r="ITW5" s="46"/>
      <c r="ITX5" s="46"/>
      <c r="ITY5" s="46"/>
      <c r="ITZ5" s="46"/>
      <c r="IUA5" s="46"/>
      <c r="IUB5" s="46"/>
      <c r="IUC5" s="46"/>
      <c r="IUD5" s="46"/>
      <c r="IUE5" s="46"/>
      <c r="IUF5" s="46"/>
      <c r="IUG5" s="46"/>
      <c r="IUH5" s="46"/>
      <c r="IUI5" s="46"/>
      <c r="IUJ5" s="46"/>
      <c r="IUK5" s="46"/>
      <c r="IUL5" s="46"/>
      <c r="IUM5" s="46"/>
      <c r="IUN5" s="46"/>
      <c r="IUO5" s="46"/>
      <c r="IUP5" s="46"/>
      <c r="IUQ5" s="46"/>
      <c r="IUR5" s="46"/>
      <c r="IUS5" s="46"/>
      <c r="IUT5" s="46"/>
      <c r="IUU5" s="46"/>
      <c r="IUV5" s="46"/>
      <c r="IUW5" s="46"/>
      <c r="IUX5" s="46"/>
      <c r="IUY5" s="46"/>
      <c r="IUZ5" s="46"/>
      <c r="IVA5" s="46"/>
      <c r="IVB5" s="46"/>
      <c r="IVC5" s="46"/>
      <c r="IVD5" s="46"/>
      <c r="IVE5" s="46"/>
      <c r="IVF5" s="46"/>
      <c r="IVG5" s="46"/>
      <c r="IVH5" s="46"/>
      <c r="IVI5" s="46"/>
      <c r="IVJ5" s="46"/>
      <c r="IVK5" s="46"/>
      <c r="IVL5" s="46"/>
      <c r="IVM5" s="46"/>
      <c r="IVN5" s="46"/>
      <c r="IVO5" s="46"/>
      <c r="IVP5" s="46"/>
      <c r="IVQ5" s="46"/>
      <c r="IVR5" s="46"/>
      <c r="IVS5" s="46"/>
      <c r="IVT5" s="46"/>
      <c r="IVU5" s="46"/>
      <c r="IVV5" s="46"/>
      <c r="IVW5" s="46"/>
      <c r="IVX5" s="46"/>
      <c r="IVY5" s="46"/>
      <c r="IVZ5" s="46"/>
      <c r="IWA5" s="46"/>
      <c r="IWB5" s="46"/>
      <c r="IWC5" s="46"/>
      <c r="IWD5" s="46"/>
      <c r="IWE5" s="46"/>
      <c r="IWF5" s="46"/>
      <c r="IWG5" s="46"/>
      <c r="IWH5" s="46"/>
      <c r="IWI5" s="46"/>
      <c r="IWJ5" s="46"/>
      <c r="IWK5" s="46"/>
      <c r="IWL5" s="46"/>
      <c r="IWM5" s="46"/>
      <c r="IWN5" s="46"/>
      <c r="IWO5" s="46"/>
      <c r="IWP5" s="46"/>
      <c r="IWQ5" s="46"/>
      <c r="IWR5" s="46"/>
      <c r="IWS5" s="46"/>
      <c r="IWT5" s="46"/>
      <c r="IWU5" s="46"/>
      <c r="IWV5" s="46"/>
      <c r="IWW5" s="46"/>
      <c r="IWX5" s="46"/>
      <c r="IWY5" s="46"/>
      <c r="IWZ5" s="46"/>
      <c r="IXA5" s="46"/>
      <c r="IXB5" s="46"/>
      <c r="IXC5" s="46"/>
      <c r="IXD5" s="46"/>
      <c r="IXE5" s="46"/>
      <c r="IXF5" s="46"/>
      <c r="IXG5" s="46"/>
      <c r="IXH5" s="46"/>
      <c r="IXI5" s="46"/>
      <c r="IXJ5" s="46"/>
      <c r="IXK5" s="46"/>
      <c r="IXL5" s="46"/>
      <c r="IXM5" s="46"/>
      <c r="IXN5" s="46"/>
      <c r="IXO5" s="46"/>
      <c r="IXP5" s="46"/>
      <c r="IXQ5" s="46"/>
      <c r="IXR5" s="46"/>
      <c r="IXS5" s="46"/>
      <c r="IXT5" s="46"/>
      <c r="IXU5" s="46"/>
      <c r="IXV5" s="46"/>
      <c r="IXW5" s="46"/>
      <c r="IXX5" s="46"/>
      <c r="IXY5" s="46"/>
      <c r="IXZ5" s="46"/>
      <c r="IYA5" s="46"/>
      <c r="IYB5" s="46"/>
      <c r="IYC5" s="46"/>
      <c r="IYD5" s="46"/>
      <c r="IYE5" s="46"/>
      <c r="IYF5" s="46"/>
      <c r="IYG5" s="46"/>
      <c r="IYH5" s="46"/>
      <c r="IYI5" s="46"/>
      <c r="IYJ5" s="46"/>
      <c r="IYK5" s="46"/>
      <c r="IYL5" s="46"/>
      <c r="IYM5" s="46"/>
      <c r="IYN5" s="46"/>
      <c r="IYO5" s="46"/>
      <c r="IYP5" s="46"/>
      <c r="IYQ5" s="46"/>
      <c r="IYR5" s="46"/>
      <c r="IYS5" s="46"/>
      <c r="IYT5" s="46"/>
      <c r="IYU5" s="46"/>
      <c r="IYV5" s="46"/>
      <c r="IYW5" s="46"/>
      <c r="IYX5" s="46"/>
      <c r="IYY5" s="46"/>
      <c r="IYZ5" s="46"/>
      <c r="IZA5" s="46"/>
      <c r="IZB5" s="46"/>
      <c r="IZC5" s="46"/>
      <c r="IZD5" s="46"/>
      <c r="IZE5" s="46"/>
      <c r="IZF5" s="46"/>
      <c r="IZG5" s="46"/>
      <c r="IZH5" s="46"/>
      <c r="IZI5" s="46"/>
      <c r="IZJ5" s="46"/>
      <c r="IZK5" s="46"/>
      <c r="IZL5" s="46"/>
      <c r="IZM5" s="46"/>
      <c r="IZN5" s="46"/>
      <c r="IZO5" s="46"/>
      <c r="IZP5" s="46"/>
      <c r="IZQ5" s="46"/>
      <c r="IZR5" s="46"/>
      <c r="IZS5" s="46"/>
      <c r="IZT5" s="46"/>
      <c r="IZU5" s="46"/>
      <c r="IZV5" s="46"/>
      <c r="IZW5" s="46"/>
      <c r="IZX5" s="46"/>
      <c r="IZY5" s="46"/>
      <c r="IZZ5" s="46"/>
      <c r="JAA5" s="46"/>
      <c r="JAB5" s="46"/>
      <c r="JAC5" s="46"/>
      <c r="JAD5" s="46"/>
      <c r="JAE5" s="46"/>
      <c r="JAF5" s="46"/>
      <c r="JAG5" s="46"/>
      <c r="JAH5" s="46"/>
      <c r="JAI5" s="46"/>
      <c r="JAJ5" s="46"/>
      <c r="JAK5" s="46"/>
      <c r="JAL5" s="46"/>
      <c r="JAM5" s="46"/>
      <c r="JAN5" s="46"/>
      <c r="JAO5" s="46"/>
      <c r="JAP5" s="46"/>
      <c r="JAQ5" s="46"/>
      <c r="JAR5" s="46"/>
      <c r="JAS5" s="46"/>
      <c r="JAT5" s="46"/>
      <c r="JAU5" s="46"/>
      <c r="JAV5" s="46"/>
      <c r="JAW5" s="46"/>
      <c r="JAX5" s="46"/>
      <c r="JAY5" s="46"/>
      <c r="JAZ5" s="46"/>
      <c r="JBA5" s="46"/>
      <c r="JBB5" s="46"/>
      <c r="JBC5" s="46"/>
      <c r="JBD5" s="46"/>
      <c r="JBE5" s="46"/>
      <c r="JBF5" s="46"/>
      <c r="JBG5" s="46"/>
      <c r="JBH5" s="46"/>
      <c r="JBI5" s="46"/>
      <c r="JBJ5" s="46"/>
      <c r="JBK5" s="46"/>
      <c r="JBL5" s="46"/>
      <c r="JBM5" s="46"/>
      <c r="JBN5" s="46"/>
      <c r="JBO5" s="46"/>
      <c r="JBP5" s="46"/>
      <c r="JBQ5" s="46"/>
      <c r="JBR5" s="46"/>
      <c r="JBS5" s="46"/>
      <c r="JBT5" s="46"/>
      <c r="JBU5" s="46"/>
      <c r="JBV5" s="46"/>
      <c r="JBW5" s="46"/>
      <c r="JBX5" s="46"/>
      <c r="JBY5" s="46"/>
      <c r="JBZ5" s="46"/>
      <c r="JCA5" s="46"/>
      <c r="JCB5" s="46"/>
      <c r="JCC5" s="46"/>
      <c r="JCD5" s="46"/>
      <c r="JCE5" s="46"/>
      <c r="JCF5" s="46"/>
      <c r="JCG5" s="46"/>
      <c r="JCH5" s="46"/>
      <c r="JCI5" s="46"/>
      <c r="JCJ5" s="46"/>
      <c r="JCK5" s="46"/>
      <c r="JCL5" s="46"/>
      <c r="JCM5" s="46"/>
      <c r="JCN5" s="46"/>
      <c r="JCO5" s="46"/>
      <c r="JCP5" s="46"/>
      <c r="JCQ5" s="46"/>
      <c r="JCR5" s="46"/>
      <c r="JCS5" s="46"/>
      <c r="JCT5" s="46"/>
      <c r="JCU5" s="46"/>
      <c r="JCV5" s="46"/>
      <c r="JCW5" s="46"/>
      <c r="JCX5" s="46"/>
      <c r="JCY5" s="46"/>
      <c r="JCZ5" s="46"/>
      <c r="JDA5" s="46"/>
      <c r="JDB5" s="46"/>
      <c r="JDC5" s="46"/>
      <c r="JDD5" s="46"/>
      <c r="JDE5" s="46"/>
      <c r="JDF5" s="46"/>
      <c r="JDG5" s="46"/>
      <c r="JDH5" s="46"/>
      <c r="JDI5" s="46"/>
      <c r="JDJ5" s="46"/>
      <c r="JDK5" s="46"/>
      <c r="JDL5" s="46"/>
      <c r="JDM5" s="46"/>
      <c r="JDN5" s="46"/>
      <c r="JDO5" s="46"/>
      <c r="JDP5" s="46"/>
      <c r="JDQ5" s="46"/>
      <c r="JDR5" s="46"/>
      <c r="JDS5" s="46"/>
      <c r="JDT5" s="46"/>
      <c r="JDU5" s="46"/>
      <c r="JDV5" s="46"/>
      <c r="JDW5" s="46"/>
      <c r="JDX5" s="46"/>
      <c r="JDY5" s="46"/>
      <c r="JDZ5" s="46"/>
      <c r="JEA5" s="46"/>
      <c r="JEB5" s="46"/>
      <c r="JEC5" s="46"/>
      <c r="JED5" s="46"/>
      <c r="JEE5" s="46"/>
      <c r="JEF5" s="46"/>
      <c r="JEG5" s="46"/>
      <c r="JEH5" s="46"/>
      <c r="JEI5" s="46"/>
      <c r="JEJ5" s="46"/>
      <c r="JEK5" s="46"/>
      <c r="JEL5" s="46"/>
      <c r="JEM5" s="46"/>
      <c r="JEN5" s="46"/>
      <c r="JEO5" s="46"/>
      <c r="JEP5" s="46"/>
      <c r="JEQ5" s="46"/>
      <c r="JER5" s="46"/>
      <c r="JES5" s="46"/>
      <c r="JET5" s="46"/>
      <c r="JEU5" s="46"/>
      <c r="JEV5" s="46"/>
      <c r="JEW5" s="46"/>
      <c r="JEX5" s="46"/>
      <c r="JEY5" s="46"/>
      <c r="JEZ5" s="46"/>
      <c r="JFA5" s="46"/>
      <c r="JFB5" s="46"/>
      <c r="JFC5" s="46"/>
      <c r="JFD5" s="46"/>
      <c r="JFE5" s="46"/>
      <c r="JFF5" s="46"/>
      <c r="JFG5" s="46"/>
      <c r="JFH5" s="46"/>
      <c r="JFI5" s="46"/>
      <c r="JFJ5" s="46"/>
      <c r="JFK5" s="46"/>
      <c r="JFL5" s="46"/>
      <c r="JFM5" s="46"/>
      <c r="JFN5" s="46"/>
      <c r="JFO5" s="46"/>
      <c r="JFP5" s="46"/>
      <c r="JFQ5" s="46"/>
      <c r="JFR5" s="46"/>
      <c r="JFS5" s="46"/>
      <c r="JFT5" s="46"/>
      <c r="JFU5" s="46"/>
      <c r="JFV5" s="46"/>
      <c r="JFW5" s="46"/>
      <c r="JFX5" s="46"/>
      <c r="JFY5" s="46"/>
      <c r="JFZ5" s="46"/>
      <c r="JGA5" s="46"/>
      <c r="JGB5" s="46"/>
      <c r="JGC5" s="46"/>
      <c r="JGD5" s="46"/>
      <c r="JGE5" s="46"/>
      <c r="JGF5" s="46"/>
      <c r="JGG5" s="46"/>
      <c r="JGH5" s="46"/>
      <c r="JGI5" s="46"/>
      <c r="JGJ5" s="46"/>
      <c r="JGK5" s="46"/>
      <c r="JGL5" s="46"/>
      <c r="JGM5" s="46"/>
      <c r="JGN5" s="46"/>
      <c r="JGO5" s="46"/>
      <c r="JGP5" s="46"/>
      <c r="JGQ5" s="46"/>
      <c r="JGR5" s="46"/>
      <c r="JGS5" s="46"/>
      <c r="JGT5" s="46"/>
      <c r="JGU5" s="46"/>
      <c r="JGV5" s="46"/>
      <c r="JGW5" s="46"/>
      <c r="JGX5" s="46"/>
      <c r="JGY5" s="46"/>
      <c r="JGZ5" s="46"/>
      <c r="JHA5" s="46"/>
      <c r="JHB5" s="46"/>
      <c r="JHC5" s="46"/>
      <c r="JHD5" s="46"/>
      <c r="JHE5" s="46"/>
      <c r="JHF5" s="46"/>
      <c r="JHG5" s="46"/>
      <c r="JHH5" s="46"/>
      <c r="JHI5" s="46"/>
      <c r="JHJ5" s="46"/>
      <c r="JHK5" s="46"/>
      <c r="JHL5" s="46"/>
      <c r="JHM5" s="46"/>
      <c r="JHN5" s="46"/>
      <c r="JHO5" s="46"/>
      <c r="JHP5" s="46"/>
      <c r="JHQ5" s="46"/>
      <c r="JHR5" s="46"/>
      <c r="JHS5" s="46"/>
      <c r="JHT5" s="46"/>
      <c r="JHU5" s="46"/>
      <c r="JHV5" s="46"/>
      <c r="JHW5" s="46"/>
      <c r="JHX5" s="46"/>
      <c r="JHY5" s="46"/>
      <c r="JHZ5" s="46"/>
      <c r="JIA5" s="46"/>
      <c r="JIB5" s="46"/>
      <c r="JIC5" s="46"/>
      <c r="JID5" s="46"/>
      <c r="JIE5" s="46"/>
      <c r="JIF5" s="46"/>
      <c r="JIG5" s="46"/>
      <c r="JIH5" s="46"/>
      <c r="JII5" s="46"/>
      <c r="JIJ5" s="46"/>
      <c r="JIK5" s="46"/>
      <c r="JIL5" s="46"/>
      <c r="JIM5" s="46"/>
      <c r="JIN5" s="46"/>
      <c r="JIO5" s="46"/>
      <c r="JIP5" s="46"/>
      <c r="JIQ5" s="46"/>
      <c r="JIR5" s="46"/>
      <c r="JIS5" s="46"/>
      <c r="JIT5" s="46"/>
      <c r="JIU5" s="46"/>
      <c r="JIV5" s="46"/>
      <c r="JIW5" s="46"/>
      <c r="JIX5" s="46"/>
      <c r="JIY5" s="46"/>
      <c r="JIZ5" s="46"/>
      <c r="JJA5" s="46"/>
      <c r="JJB5" s="46"/>
      <c r="JJC5" s="46"/>
      <c r="JJD5" s="46"/>
      <c r="JJE5" s="46"/>
      <c r="JJF5" s="46"/>
      <c r="JJG5" s="46"/>
      <c r="JJH5" s="46"/>
      <c r="JJI5" s="46"/>
      <c r="JJJ5" s="46"/>
      <c r="JJK5" s="46"/>
      <c r="JJL5" s="46"/>
      <c r="JJM5" s="46"/>
      <c r="JJN5" s="46"/>
      <c r="JJO5" s="46"/>
      <c r="JJP5" s="46"/>
      <c r="JJQ5" s="46"/>
      <c r="JJR5" s="46"/>
      <c r="JJS5" s="46"/>
      <c r="JJT5" s="46"/>
      <c r="JJU5" s="46"/>
      <c r="JJV5" s="46"/>
      <c r="JJW5" s="46"/>
      <c r="JJX5" s="46"/>
      <c r="JJY5" s="46"/>
      <c r="JJZ5" s="46"/>
      <c r="JKA5" s="46"/>
      <c r="JKB5" s="46"/>
      <c r="JKC5" s="46"/>
      <c r="JKD5" s="46"/>
      <c r="JKE5" s="46"/>
      <c r="JKF5" s="46"/>
      <c r="JKG5" s="46"/>
      <c r="JKH5" s="46"/>
      <c r="JKI5" s="46"/>
      <c r="JKJ5" s="46"/>
      <c r="JKK5" s="46"/>
      <c r="JKL5" s="46"/>
      <c r="JKM5" s="46"/>
      <c r="JKN5" s="46"/>
      <c r="JKO5" s="46"/>
      <c r="JKP5" s="46"/>
      <c r="JKQ5" s="46"/>
      <c r="JKR5" s="46"/>
      <c r="JKS5" s="46"/>
      <c r="JKT5" s="46"/>
      <c r="JKU5" s="46"/>
      <c r="JKV5" s="46"/>
      <c r="JKW5" s="46"/>
      <c r="JKX5" s="46"/>
      <c r="JKY5" s="46"/>
      <c r="JKZ5" s="46"/>
      <c r="JLA5" s="46"/>
      <c r="JLB5" s="46"/>
      <c r="JLC5" s="46"/>
      <c r="JLD5" s="46"/>
      <c r="JLE5" s="46"/>
      <c r="JLF5" s="46"/>
      <c r="JLG5" s="46"/>
      <c r="JLH5" s="46"/>
      <c r="JLI5" s="46"/>
      <c r="JLJ5" s="46"/>
      <c r="JLK5" s="46"/>
      <c r="JLL5" s="46"/>
      <c r="JLM5" s="46"/>
      <c r="JLN5" s="46"/>
      <c r="JLO5" s="46"/>
      <c r="JLP5" s="46"/>
      <c r="JLQ5" s="46"/>
      <c r="JLR5" s="46"/>
      <c r="JLS5" s="46"/>
      <c r="JLT5" s="46"/>
      <c r="JLU5" s="46"/>
      <c r="JLV5" s="46"/>
      <c r="JLW5" s="46"/>
      <c r="JLX5" s="46"/>
      <c r="JLY5" s="46"/>
      <c r="JLZ5" s="46"/>
      <c r="JMA5" s="46"/>
      <c r="JMB5" s="46"/>
      <c r="JMC5" s="46"/>
      <c r="JMD5" s="46"/>
      <c r="JME5" s="46"/>
      <c r="JMF5" s="46"/>
      <c r="JMG5" s="46"/>
      <c r="JMH5" s="46"/>
      <c r="JMI5" s="46"/>
      <c r="JMJ5" s="46"/>
      <c r="JMK5" s="46"/>
      <c r="JML5" s="46"/>
      <c r="JMM5" s="46"/>
      <c r="JMN5" s="46"/>
      <c r="JMO5" s="46"/>
      <c r="JMP5" s="46"/>
      <c r="JMQ5" s="46"/>
      <c r="JMR5" s="46"/>
      <c r="JMS5" s="46"/>
      <c r="JMT5" s="46"/>
      <c r="JMU5" s="46"/>
      <c r="JMV5" s="46"/>
      <c r="JMW5" s="46"/>
      <c r="JMX5" s="46"/>
      <c r="JMY5" s="46"/>
      <c r="JMZ5" s="46"/>
      <c r="JNA5" s="46"/>
      <c r="JNB5" s="46"/>
      <c r="JNC5" s="46"/>
      <c r="JND5" s="46"/>
      <c r="JNE5" s="46"/>
      <c r="JNF5" s="46"/>
      <c r="JNG5" s="46"/>
      <c r="JNH5" s="46"/>
      <c r="JNI5" s="46"/>
      <c r="JNJ5" s="46"/>
      <c r="JNK5" s="46"/>
      <c r="JNL5" s="46"/>
      <c r="JNM5" s="46"/>
      <c r="JNN5" s="46"/>
      <c r="JNO5" s="46"/>
      <c r="JNP5" s="46"/>
      <c r="JNQ5" s="46"/>
      <c r="JNR5" s="46"/>
      <c r="JNS5" s="46"/>
      <c r="JNT5" s="46"/>
      <c r="JNU5" s="46"/>
      <c r="JNV5" s="46"/>
      <c r="JNW5" s="46"/>
      <c r="JNX5" s="46"/>
      <c r="JNY5" s="46"/>
      <c r="JNZ5" s="46"/>
      <c r="JOA5" s="46"/>
      <c r="JOB5" s="46"/>
      <c r="JOC5" s="46"/>
      <c r="JOD5" s="46"/>
      <c r="JOE5" s="46"/>
      <c r="JOF5" s="46"/>
      <c r="JOG5" s="46"/>
      <c r="JOH5" s="46"/>
      <c r="JOI5" s="46"/>
      <c r="JOJ5" s="46"/>
      <c r="JOK5" s="46"/>
      <c r="JOL5" s="46"/>
      <c r="JOM5" s="46"/>
      <c r="JON5" s="46"/>
      <c r="JOO5" s="46"/>
      <c r="JOP5" s="46"/>
      <c r="JOQ5" s="46"/>
      <c r="JOR5" s="46"/>
      <c r="JOS5" s="46"/>
      <c r="JOT5" s="46"/>
      <c r="JOU5" s="46"/>
      <c r="JOV5" s="46"/>
      <c r="JOW5" s="46"/>
      <c r="JOX5" s="46"/>
      <c r="JOY5" s="46"/>
      <c r="JOZ5" s="46"/>
      <c r="JPA5" s="46"/>
      <c r="JPB5" s="46"/>
      <c r="JPC5" s="46"/>
      <c r="JPD5" s="46"/>
      <c r="JPE5" s="46"/>
      <c r="JPF5" s="46"/>
      <c r="JPG5" s="46"/>
      <c r="JPH5" s="46"/>
      <c r="JPI5" s="46"/>
      <c r="JPJ5" s="46"/>
      <c r="JPK5" s="46"/>
      <c r="JPL5" s="46"/>
      <c r="JPM5" s="46"/>
      <c r="JPN5" s="46"/>
      <c r="JPO5" s="46"/>
      <c r="JPP5" s="46"/>
      <c r="JPQ5" s="46"/>
      <c r="JPR5" s="46"/>
      <c r="JPS5" s="46"/>
      <c r="JPT5" s="46"/>
      <c r="JPU5" s="46"/>
      <c r="JPV5" s="46"/>
      <c r="JPW5" s="46"/>
      <c r="JPX5" s="46"/>
      <c r="JPY5" s="46"/>
      <c r="JPZ5" s="46"/>
      <c r="JQA5" s="46"/>
      <c r="JQB5" s="46"/>
      <c r="JQC5" s="46"/>
      <c r="JQD5" s="46"/>
      <c r="JQE5" s="46"/>
      <c r="JQF5" s="46"/>
      <c r="JQG5" s="46"/>
      <c r="JQH5" s="46"/>
      <c r="JQI5" s="46"/>
      <c r="JQJ5" s="46"/>
      <c r="JQK5" s="46"/>
      <c r="JQL5" s="46"/>
      <c r="JQM5" s="46"/>
      <c r="JQN5" s="46"/>
      <c r="JQO5" s="46"/>
      <c r="JQP5" s="46"/>
      <c r="JQQ5" s="46"/>
      <c r="JQR5" s="46"/>
      <c r="JQS5" s="46"/>
      <c r="JQT5" s="46"/>
      <c r="JQU5" s="46"/>
      <c r="JQV5" s="46"/>
      <c r="JQW5" s="46"/>
      <c r="JQX5" s="46"/>
      <c r="JQY5" s="46"/>
      <c r="JQZ5" s="46"/>
      <c r="JRA5" s="46"/>
      <c r="JRB5" s="46"/>
      <c r="JRC5" s="46"/>
      <c r="JRD5" s="46"/>
      <c r="JRE5" s="46"/>
      <c r="JRF5" s="46"/>
      <c r="JRG5" s="46"/>
      <c r="JRH5" s="46"/>
      <c r="JRI5" s="46"/>
      <c r="JRJ5" s="46"/>
      <c r="JRK5" s="46"/>
      <c r="JRL5" s="46"/>
      <c r="JRM5" s="46"/>
      <c r="JRN5" s="46"/>
      <c r="JRO5" s="46"/>
      <c r="JRP5" s="46"/>
      <c r="JRQ5" s="46"/>
      <c r="JRR5" s="46"/>
      <c r="JRS5" s="46"/>
      <c r="JRT5" s="46"/>
      <c r="JRU5" s="46"/>
      <c r="JRV5" s="46"/>
      <c r="JRW5" s="46"/>
      <c r="JRX5" s="46"/>
      <c r="JRY5" s="46"/>
      <c r="JRZ5" s="46"/>
      <c r="JSA5" s="46"/>
      <c r="JSB5" s="46"/>
      <c r="JSC5" s="46"/>
      <c r="JSD5" s="46"/>
      <c r="JSE5" s="46"/>
      <c r="JSF5" s="46"/>
      <c r="JSG5" s="46"/>
      <c r="JSH5" s="46"/>
      <c r="JSI5" s="46"/>
      <c r="JSJ5" s="46"/>
      <c r="JSK5" s="46"/>
      <c r="JSL5" s="46"/>
      <c r="JSM5" s="46"/>
      <c r="JSN5" s="46"/>
      <c r="JSO5" s="46"/>
      <c r="JSP5" s="46"/>
      <c r="JSQ5" s="46"/>
      <c r="JSR5" s="46"/>
      <c r="JSS5" s="46"/>
      <c r="JST5" s="46"/>
      <c r="JSU5" s="46"/>
      <c r="JSV5" s="46"/>
      <c r="JSW5" s="46"/>
      <c r="JSX5" s="46"/>
      <c r="JSY5" s="46"/>
      <c r="JSZ5" s="46"/>
      <c r="JTA5" s="46"/>
      <c r="JTB5" s="46"/>
      <c r="JTC5" s="46"/>
      <c r="JTD5" s="46"/>
      <c r="JTE5" s="46"/>
      <c r="JTF5" s="46"/>
      <c r="JTG5" s="46"/>
      <c r="JTH5" s="46"/>
      <c r="JTI5" s="46"/>
      <c r="JTJ5" s="46"/>
      <c r="JTK5" s="46"/>
      <c r="JTL5" s="46"/>
      <c r="JTM5" s="46"/>
      <c r="JTN5" s="46"/>
      <c r="JTO5" s="46"/>
      <c r="JTP5" s="46"/>
      <c r="JTQ5" s="46"/>
      <c r="JTR5" s="46"/>
      <c r="JTS5" s="46"/>
      <c r="JTT5" s="46"/>
      <c r="JTU5" s="46"/>
      <c r="JTV5" s="46"/>
      <c r="JTW5" s="46"/>
      <c r="JTX5" s="46"/>
      <c r="JTY5" s="46"/>
      <c r="JTZ5" s="46"/>
      <c r="JUA5" s="46"/>
      <c r="JUB5" s="46"/>
      <c r="JUC5" s="46"/>
      <c r="JUD5" s="46"/>
      <c r="JUE5" s="46"/>
      <c r="JUF5" s="46"/>
      <c r="JUG5" s="46"/>
      <c r="JUH5" s="46"/>
      <c r="JUI5" s="46"/>
      <c r="JUJ5" s="46"/>
      <c r="JUK5" s="46"/>
      <c r="JUL5" s="46"/>
      <c r="JUM5" s="46"/>
      <c r="JUN5" s="46"/>
      <c r="JUO5" s="46"/>
      <c r="JUP5" s="46"/>
      <c r="JUQ5" s="46"/>
      <c r="JUR5" s="46"/>
      <c r="JUS5" s="46"/>
      <c r="JUT5" s="46"/>
      <c r="JUU5" s="46"/>
      <c r="JUV5" s="46"/>
      <c r="JUW5" s="46"/>
      <c r="JUX5" s="46"/>
      <c r="JUY5" s="46"/>
      <c r="JUZ5" s="46"/>
      <c r="JVA5" s="46"/>
      <c r="JVB5" s="46"/>
      <c r="JVC5" s="46"/>
      <c r="JVD5" s="46"/>
      <c r="JVE5" s="46"/>
      <c r="JVF5" s="46"/>
      <c r="JVG5" s="46"/>
      <c r="JVH5" s="46"/>
      <c r="JVI5" s="46"/>
      <c r="JVJ5" s="46"/>
      <c r="JVK5" s="46"/>
      <c r="JVL5" s="46"/>
      <c r="JVM5" s="46"/>
      <c r="JVN5" s="46"/>
      <c r="JVO5" s="46"/>
      <c r="JVP5" s="46"/>
      <c r="JVQ5" s="46"/>
      <c r="JVR5" s="46"/>
      <c r="JVS5" s="46"/>
      <c r="JVT5" s="46"/>
      <c r="JVU5" s="46"/>
      <c r="JVV5" s="46"/>
      <c r="JVW5" s="46"/>
      <c r="JVX5" s="46"/>
      <c r="JVY5" s="46"/>
      <c r="JVZ5" s="46"/>
      <c r="JWA5" s="46"/>
      <c r="JWB5" s="46"/>
      <c r="JWC5" s="46"/>
      <c r="JWD5" s="46"/>
      <c r="JWE5" s="46"/>
      <c r="JWF5" s="46"/>
      <c r="JWG5" s="46"/>
      <c r="JWH5" s="46"/>
      <c r="JWI5" s="46"/>
      <c r="JWJ5" s="46"/>
      <c r="JWK5" s="46"/>
      <c r="JWL5" s="46"/>
      <c r="JWM5" s="46"/>
      <c r="JWN5" s="46"/>
      <c r="JWO5" s="46"/>
      <c r="JWP5" s="46"/>
      <c r="JWQ5" s="46"/>
      <c r="JWR5" s="46"/>
      <c r="JWS5" s="46"/>
      <c r="JWT5" s="46"/>
      <c r="JWU5" s="46"/>
      <c r="JWV5" s="46"/>
      <c r="JWW5" s="46"/>
      <c r="JWX5" s="46"/>
      <c r="JWY5" s="46"/>
      <c r="JWZ5" s="46"/>
      <c r="JXA5" s="46"/>
      <c r="JXB5" s="46"/>
      <c r="JXC5" s="46"/>
      <c r="JXD5" s="46"/>
      <c r="JXE5" s="46"/>
      <c r="JXF5" s="46"/>
      <c r="JXG5" s="46"/>
      <c r="JXH5" s="46"/>
      <c r="JXI5" s="46"/>
      <c r="JXJ5" s="46"/>
      <c r="JXK5" s="46"/>
      <c r="JXL5" s="46"/>
      <c r="JXM5" s="46"/>
      <c r="JXN5" s="46"/>
      <c r="JXO5" s="46"/>
      <c r="JXP5" s="46"/>
      <c r="JXQ5" s="46"/>
      <c r="JXR5" s="46"/>
      <c r="JXS5" s="46"/>
      <c r="JXT5" s="46"/>
      <c r="JXU5" s="46"/>
      <c r="JXV5" s="46"/>
      <c r="JXW5" s="46"/>
      <c r="JXX5" s="46"/>
      <c r="JXY5" s="46"/>
      <c r="JXZ5" s="46"/>
      <c r="JYA5" s="46"/>
      <c r="JYB5" s="46"/>
      <c r="JYC5" s="46"/>
      <c r="JYD5" s="46"/>
      <c r="JYE5" s="46"/>
      <c r="JYF5" s="46"/>
      <c r="JYG5" s="46"/>
      <c r="JYH5" s="46"/>
      <c r="JYI5" s="46"/>
      <c r="JYJ5" s="46"/>
      <c r="JYK5" s="46"/>
      <c r="JYL5" s="46"/>
      <c r="JYM5" s="46"/>
      <c r="JYN5" s="46"/>
      <c r="JYO5" s="46"/>
      <c r="JYP5" s="46"/>
      <c r="JYQ5" s="46"/>
      <c r="JYR5" s="46"/>
      <c r="JYS5" s="46"/>
      <c r="JYT5" s="46"/>
      <c r="JYU5" s="46"/>
      <c r="JYV5" s="46"/>
      <c r="JYW5" s="46"/>
      <c r="JYX5" s="46"/>
      <c r="JYY5" s="46"/>
      <c r="JYZ5" s="46"/>
      <c r="JZA5" s="46"/>
      <c r="JZB5" s="46"/>
      <c r="JZC5" s="46"/>
      <c r="JZD5" s="46"/>
      <c r="JZE5" s="46"/>
      <c r="JZF5" s="46"/>
      <c r="JZG5" s="46"/>
      <c r="JZH5" s="46"/>
      <c r="JZI5" s="46"/>
      <c r="JZJ5" s="46"/>
      <c r="JZK5" s="46"/>
      <c r="JZL5" s="46"/>
      <c r="JZM5" s="46"/>
      <c r="JZN5" s="46"/>
      <c r="JZO5" s="46"/>
      <c r="JZP5" s="46"/>
      <c r="JZQ5" s="46"/>
      <c r="JZR5" s="46"/>
      <c r="JZS5" s="46"/>
      <c r="JZT5" s="46"/>
      <c r="JZU5" s="46"/>
      <c r="JZV5" s="46"/>
      <c r="JZW5" s="46"/>
      <c r="JZX5" s="46"/>
      <c r="JZY5" s="46"/>
      <c r="JZZ5" s="46"/>
      <c r="KAA5" s="46"/>
      <c r="KAB5" s="46"/>
      <c r="KAC5" s="46"/>
      <c r="KAD5" s="46"/>
      <c r="KAE5" s="46"/>
      <c r="KAF5" s="46"/>
      <c r="KAG5" s="46"/>
      <c r="KAH5" s="46"/>
      <c r="KAI5" s="46"/>
      <c r="KAJ5" s="46"/>
      <c r="KAK5" s="46"/>
      <c r="KAL5" s="46"/>
      <c r="KAM5" s="46"/>
      <c r="KAN5" s="46"/>
      <c r="KAO5" s="46"/>
      <c r="KAP5" s="46"/>
      <c r="KAQ5" s="46"/>
      <c r="KAR5" s="46"/>
      <c r="KAS5" s="46"/>
      <c r="KAT5" s="46"/>
      <c r="KAU5" s="46"/>
      <c r="KAV5" s="46"/>
      <c r="KAW5" s="46"/>
      <c r="KAX5" s="46"/>
      <c r="KAY5" s="46"/>
      <c r="KAZ5" s="46"/>
      <c r="KBA5" s="46"/>
      <c r="KBB5" s="46"/>
      <c r="KBC5" s="46"/>
      <c r="KBD5" s="46"/>
      <c r="KBE5" s="46"/>
      <c r="KBF5" s="46"/>
      <c r="KBG5" s="46"/>
      <c r="KBH5" s="46"/>
      <c r="KBI5" s="46"/>
      <c r="KBJ5" s="46"/>
      <c r="KBK5" s="46"/>
      <c r="KBL5" s="46"/>
      <c r="KBM5" s="46"/>
      <c r="KBN5" s="46"/>
      <c r="KBO5" s="46"/>
      <c r="KBP5" s="46"/>
      <c r="KBQ5" s="46"/>
      <c r="KBR5" s="46"/>
      <c r="KBS5" s="46"/>
      <c r="KBT5" s="46"/>
      <c r="KBU5" s="46"/>
      <c r="KBV5" s="46"/>
      <c r="KBW5" s="46"/>
      <c r="KBX5" s="46"/>
      <c r="KBY5" s="46"/>
      <c r="KBZ5" s="46"/>
      <c r="KCA5" s="46"/>
      <c r="KCB5" s="46"/>
      <c r="KCC5" s="46"/>
      <c r="KCD5" s="46"/>
      <c r="KCE5" s="46"/>
      <c r="KCF5" s="46"/>
      <c r="KCG5" s="46"/>
      <c r="KCH5" s="46"/>
      <c r="KCI5" s="46"/>
      <c r="KCJ5" s="46"/>
      <c r="KCK5" s="46"/>
      <c r="KCL5" s="46"/>
      <c r="KCM5" s="46"/>
      <c r="KCN5" s="46"/>
      <c r="KCO5" s="46"/>
      <c r="KCP5" s="46"/>
      <c r="KCQ5" s="46"/>
      <c r="KCR5" s="46"/>
      <c r="KCS5" s="46"/>
      <c r="KCT5" s="46"/>
      <c r="KCU5" s="46"/>
      <c r="KCV5" s="46"/>
      <c r="KCW5" s="46"/>
      <c r="KCX5" s="46"/>
      <c r="KCY5" s="46"/>
      <c r="KCZ5" s="46"/>
      <c r="KDA5" s="46"/>
      <c r="KDB5" s="46"/>
      <c r="KDC5" s="46"/>
      <c r="KDD5" s="46"/>
      <c r="KDE5" s="46"/>
      <c r="KDF5" s="46"/>
      <c r="KDG5" s="46"/>
      <c r="KDH5" s="46"/>
      <c r="KDI5" s="46"/>
      <c r="KDJ5" s="46"/>
      <c r="KDK5" s="46"/>
      <c r="KDL5" s="46"/>
      <c r="KDM5" s="46"/>
      <c r="KDN5" s="46"/>
      <c r="KDO5" s="46"/>
      <c r="KDP5" s="46"/>
      <c r="KDQ5" s="46"/>
      <c r="KDR5" s="46"/>
      <c r="KDS5" s="46"/>
      <c r="KDT5" s="46"/>
      <c r="KDU5" s="46"/>
      <c r="KDV5" s="46"/>
      <c r="KDW5" s="46"/>
      <c r="KDX5" s="46"/>
      <c r="KDY5" s="46"/>
      <c r="KDZ5" s="46"/>
      <c r="KEA5" s="46"/>
      <c r="KEB5" s="46"/>
      <c r="KEC5" s="46"/>
      <c r="KED5" s="46"/>
      <c r="KEE5" s="46"/>
      <c r="KEF5" s="46"/>
      <c r="KEG5" s="46"/>
      <c r="KEH5" s="46"/>
      <c r="KEI5" s="46"/>
      <c r="KEJ5" s="46"/>
      <c r="KEK5" s="46"/>
      <c r="KEL5" s="46"/>
      <c r="KEM5" s="46"/>
      <c r="KEN5" s="46"/>
      <c r="KEO5" s="46"/>
      <c r="KEP5" s="46"/>
      <c r="KEQ5" s="46"/>
      <c r="KER5" s="46"/>
      <c r="KES5" s="46"/>
      <c r="KET5" s="46"/>
      <c r="KEU5" s="46"/>
      <c r="KEV5" s="46"/>
      <c r="KEW5" s="46"/>
      <c r="KEX5" s="46"/>
      <c r="KEY5" s="46"/>
      <c r="KEZ5" s="46"/>
      <c r="KFA5" s="46"/>
      <c r="KFB5" s="46"/>
      <c r="KFC5" s="46"/>
      <c r="KFD5" s="46"/>
      <c r="KFE5" s="46"/>
      <c r="KFF5" s="46"/>
      <c r="KFG5" s="46"/>
      <c r="KFH5" s="46"/>
      <c r="KFI5" s="46"/>
      <c r="KFJ5" s="46"/>
      <c r="KFK5" s="46"/>
      <c r="KFL5" s="46"/>
      <c r="KFM5" s="46"/>
      <c r="KFN5" s="46"/>
      <c r="KFO5" s="46"/>
      <c r="KFP5" s="46"/>
      <c r="KFQ5" s="46"/>
      <c r="KFR5" s="46"/>
      <c r="KFS5" s="46"/>
      <c r="KFT5" s="46"/>
      <c r="KFU5" s="46"/>
      <c r="KFV5" s="46"/>
      <c r="KFW5" s="46"/>
      <c r="KFX5" s="46"/>
      <c r="KFY5" s="46"/>
      <c r="KFZ5" s="46"/>
      <c r="KGA5" s="46"/>
      <c r="KGB5" s="46"/>
      <c r="KGC5" s="46"/>
      <c r="KGD5" s="46"/>
      <c r="KGE5" s="46"/>
      <c r="KGF5" s="46"/>
      <c r="KGG5" s="46"/>
      <c r="KGH5" s="46"/>
      <c r="KGI5" s="46"/>
      <c r="KGJ5" s="46"/>
      <c r="KGK5" s="46"/>
      <c r="KGL5" s="46"/>
      <c r="KGM5" s="46"/>
      <c r="KGN5" s="46"/>
      <c r="KGO5" s="46"/>
      <c r="KGP5" s="46"/>
      <c r="KGQ5" s="46"/>
      <c r="KGR5" s="46"/>
      <c r="KGS5" s="46"/>
      <c r="KGT5" s="46"/>
      <c r="KGU5" s="46"/>
      <c r="KGV5" s="46"/>
      <c r="KGW5" s="46"/>
      <c r="KGX5" s="46"/>
      <c r="KGY5" s="46"/>
      <c r="KGZ5" s="46"/>
      <c r="KHA5" s="46"/>
      <c r="KHB5" s="46"/>
      <c r="KHC5" s="46"/>
      <c r="KHD5" s="46"/>
      <c r="KHE5" s="46"/>
      <c r="KHF5" s="46"/>
      <c r="KHG5" s="46"/>
      <c r="KHH5" s="46"/>
      <c r="KHI5" s="46"/>
      <c r="KHJ5" s="46"/>
      <c r="KHK5" s="46"/>
      <c r="KHL5" s="46"/>
      <c r="KHM5" s="46"/>
      <c r="KHN5" s="46"/>
      <c r="KHO5" s="46"/>
      <c r="KHP5" s="46"/>
      <c r="KHQ5" s="46"/>
      <c r="KHR5" s="46"/>
      <c r="KHS5" s="46"/>
      <c r="KHT5" s="46"/>
      <c r="KHU5" s="46"/>
      <c r="KHV5" s="46"/>
      <c r="KHW5" s="46"/>
      <c r="KHX5" s="46"/>
      <c r="KHY5" s="46"/>
      <c r="KHZ5" s="46"/>
      <c r="KIA5" s="46"/>
      <c r="KIB5" s="46"/>
      <c r="KIC5" s="46"/>
      <c r="KID5" s="46"/>
      <c r="KIE5" s="46"/>
      <c r="KIF5" s="46"/>
      <c r="KIG5" s="46"/>
      <c r="KIH5" s="46"/>
      <c r="KII5" s="46"/>
      <c r="KIJ5" s="46"/>
      <c r="KIK5" s="46"/>
      <c r="KIL5" s="46"/>
      <c r="KIM5" s="46"/>
      <c r="KIN5" s="46"/>
      <c r="KIO5" s="46"/>
      <c r="KIP5" s="46"/>
      <c r="KIQ5" s="46"/>
      <c r="KIR5" s="46"/>
      <c r="KIS5" s="46"/>
      <c r="KIT5" s="46"/>
      <c r="KIU5" s="46"/>
      <c r="KIV5" s="46"/>
      <c r="KIW5" s="46"/>
      <c r="KIX5" s="46"/>
      <c r="KIY5" s="46"/>
      <c r="KIZ5" s="46"/>
      <c r="KJA5" s="46"/>
      <c r="KJB5" s="46"/>
      <c r="KJC5" s="46"/>
      <c r="KJD5" s="46"/>
      <c r="KJE5" s="46"/>
      <c r="KJF5" s="46"/>
      <c r="KJG5" s="46"/>
      <c r="KJH5" s="46"/>
      <c r="KJI5" s="46"/>
      <c r="KJJ5" s="46"/>
      <c r="KJK5" s="46"/>
      <c r="KJL5" s="46"/>
      <c r="KJM5" s="46"/>
      <c r="KJN5" s="46"/>
      <c r="KJO5" s="46"/>
      <c r="KJP5" s="46"/>
      <c r="KJQ5" s="46"/>
      <c r="KJR5" s="46"/>
      <c r="KJS5" s="46"/>
      <c r="KJT5" s="46"/>
      <c r="KJU5" s="46"/>
      <c r="KJV5" s="46"/>
      <c r="KJW5" s="46"/>
      <c r="KJX5" s="46"/>
      <c r="KJY5" s="46"/>
      <c r="KJZ5" s="46"/>
      <c r="KKA5" s="46"/>
      <c r="KKB5" s="46"/>
      <c r="KKC5" s="46"/>
      <c r="KKD5" s="46"/>
      <c r="KKE5" s="46"/>
      <c r="KKF5" s="46"/>
      <c r="KKG5" s="46"/>
      <c r="KKH5" s="46"/>
      <c r="KKI5" s="46"/>
      <c r="KKJ5" s="46"/>
      <c r="KKK5" s="46"/>
      <c r="KKL5" s="46"/>
      <c r="KKM5" s="46"/>
      <c r="KKN5" s="46"/>
      <c r="KKO5" s="46"/>
      <c r="KKP5" s="46"/>
      <c r="KKQ5" s="46"/>
      <c r="KKR5" s="46"/>
      <c r="KKS5" s="46"/>
      <c r="KKT5" s="46"/>
      <c r="KKU5" s="46"/>
      <c r="KKV5" s="46"/>
      <c r="KKW5" s="46"/>
      <c r="KKX5" s="46"/>
      <c r="KKY5" s="46"/>
      <c r="KKZ5" s="46"/>
      <c r="KLA5" s="46"/>
      <c r="KLB5" s="46"/>
      <c r="KLC5" s="46"/>
      <c r="KLD5" s="46"/>
      <c r="KLE5" s="46"/>
      <c r="KLF5" s="46"/>
      <c r="KLG5" s="46"/>
      <c r="KLH5" s="46"/>
      <c r="KLI5" s="46"/>
      <c r="KLJ5" s="46"/>
      <c r="KLK5" s="46"/>
      <c r="KLL5" s="46"/>
      <c r="KLM5" s="46"/>
      <c r="KLN5" s="46"/>
      <c r="KLO5" s="46"/>
      <c r="KLP5" s="46"/>
      <c r="KLQ5" s="46"/>
      <c r="KLR5" s="46"/>
      <c r="KLS5" s="46"/>
      <c r="KLT5" s="46"/>
      <c r="KLU5" s="46"/>
      <c r="KLV5" s="46"/>
      <c r="KLW5" s="46"/>
      <c r="KLX5" s="46"/>
      <c r="KLY5" s="46"/>
      <c r="KLZ5" s="46"/>
      <c r="KMA5" s="46"/>
      <c r="KMB5" s="46"/>
      <c r="KMC5" s="46"/>
      <c r="KMD5" s="46"/>
      <c r="KME5" s="46"/>
      <c r="KMF5" s="46"/>
      <c r="KMG5" s="46"/>
      <c r="KMH5" s="46"/>
      <c r="KMI5" s="46"/>
      <c r="KMJ5" s="46"/>
      <c r="KMK5" s="46"/>
      <c r="KML5" s="46"/>
      <c r="KMM5" s="46"/>
      <c r="KMN5" s="46"/>
      <c r="KMO5" s="46"/>
      <c r="KMP5" s="46"/>
      <c r="KMQ5" s="46"/>
      <c r="KMR5" s="46"/>
      <c r="KMS5" s="46"/>
      <c r="KMT5" s="46"/>
      <c r="KMU5" s="46"/>
      <c r="KMV5" s="46"/>
      <c r="KMW5" s="46"/>
      <c r="KMX5" s="46"/>
      <c r="KMY5" s="46"/>
      <c r="KMZ5" s="46"/>
      <c r="KNA5" s="46"/>
      <c r="KNB5" s="46"/>
      <c r="KNC5" s="46"/>
      <c r="KND5" s="46"/>
      <c r="KNE5" s="46"/>
      <c r="KNF5" s="46"/>
      <c r="KNG5" s="46"/>
      <c r="KNH5" s="46"/>
      <c r="KNI5" s="46"/>
      <c r="KNJ5" s="46"/>
      <c r="KNK5" s="46"/>
      <c r="KNL5" s="46"/>
      <c r="KNM5" s="46"/>
      <c r="KNN5" s="46"/>
      <c r="KNO5" s="46"/>
      <c r="KNP5" s="46"/>
      <c r="KNQ5" s="46"/>
      <c r="KNR5" s="46"/>
      <c r="KNS5" s="46"/>
      <c r="KNT5" s="46"/>
      <c r="KNU5" s="46"/>
      <c r="KNV5" s="46"/>
      <c r="KNW5" s="46"/>
      <c r="KNX5" s="46"/>
      <c r="KNY5" s="46"/>
      <c r="KNZ5" s="46"/>
      <c r="KOA5" s="46"/>
      <c r="KOB5" s="46"/>
      <c r="KOC5" s="46"/>
      <c r="KOD5" s="46"/>
      <c r="KOE5" s="46"/>
      <c r="KOF5" s="46"/>
      <c r="KOG5" s="46"/>
      <c r="KOH5" s="46"/>
      <c r="KOI5" s="46"/>
      <c r="KOJ5" s="46"/>
      <c r="KOK5" s="46"/>
      <c r="KOL5" s="46"/>
      <c r="KOM5" s="46"/>
      <c r="KON5" s="46"/>
      <c r="KOO5" s="46"/>
      <c r="KOP5" s="46"/>
      <c r="KOQ5" s="46"/>
      <c r="KOR5" s="46"/>
      <c r="KOS5" s="46"/>
      <c r="KOT5" s="46"/>
      <c r="KOU5" s="46"/>
      <c r="KOV5" s="46"/>
      <c r="KOW5" s="46"/>
      <c r="KOX5" s="46"/>
      <c r="KOY5" s="46"/>
      <c r="KOZ5" s="46"/>
      <c r="KPA5" s="46"/>
      <c r="KPB5" s="46"/>
      <c r="KPC5" s="46"/>
      <c r="KPD5" s="46"/>
      <c r="KPE5" s="46"/>
      <c r="KPF5" s="46"/>
      <c r="KPG5" s="46"/>
      <c r="KPH5" s="46"/>
      <c r="KPI5" s="46"/>
      <c r="KPJ5" s="46"/>
      <c r="KPK5" s="46"/>
      <c r="KPL5" s="46"/>
      <c r="KPM5" s="46"/>
      <c r="KPN5" s="46"/>
      <c r="KPO5" s="46"/>
      <c r="KPP5" s="46"/>
      <c r="KPQ5" s="46"/>
      <c r="KPR5" s="46"/>
      <c r="KPS5" s="46"/>
      <c r="KPT5" s="46"/>
      <c r="KPU5" s="46"/>
      <c r="KPV5" s="46"/>
      <c r="KPW5" s="46"/>
      <c r="KPX5" s="46"/>
      <c r="KPY5" s="46"/>
      <c r="KPZ5" s="46"/>
      <c r="KQA5" s="46"/>
      <c r="KQB5" s="46"/>
      <c r="KQC5" s="46"/>
      <c r="KQD5" s="46"/>
      <c r="KQE5" s="46"/>
      <c r="KQF5" s="46"/>
      <c r="KQG5" s="46"/>
      <c r="KQH5" s="46"/>
      <c r="KQI5" s="46"/>
      <c r="KQJ5" s="46"/>
      <c r="KQK5" s="46"/>
      <c r="KQL5" s="46"/>
      <c r="KQM5" s="46"/>
      <c r="KQN5" s="46"/>
      <c r="KQO5" s="46"/>
      <c r="KQP5" s="46"/>
      <c r="KQQ5" s="46"/>
      <c r="KQR5" s="46"/>
      <c r="KQS5" s="46"/>
      <c r="KQT5" s="46"/>
      <c r="KQU5" s="46"/>
      <c r="KQV5" s="46"/>
      <c r="KQW5" s="46"/>
      <c r="KQX5" s="46"/>
      <c r="KQY5" s="46"/>
      <c r="KQZ5" s="46"/>
      <c r="KRA5" s="46"/>
      <c r="KRB5" s="46"/>
      <c r="KRC5" s="46"/>
      <c r="KRD5" s="46"/>
      <c r="KRE5" s="46"/>
      <c r="KRF5" s="46"/>
      <c r="KRG5" s="46"/>
      <c r="KRH5" s="46"/>
      <c r="KRI5" s="46"/>
      <c r="KRJ5" s="46"/>
      <c r="KRK5" s="46"/>
      <c r="KRL5" s="46"/>
      <c r="KRM5" s="46"/>
      <c r="KRN5" s="46"/>
      <c r="KRO5" s="46"/>
      <c r="KRP5" s="46"/>
      <c r="KRQ5" s="46"/>
      <c r="KRR5" s="46"/>
      <c r="KRS5" s="46"/>
      <c r="KRT5" s="46"/>
      <c r="KRU5" s="46"/>
      <c r="KRV5" s="46"/>
      <c r="KRW5" s="46"/>
      <c r="KRX5" s="46"/>
      <c r="KRY5" s="46"/>
      <c r="KRZ5" s="46"/>
      <c r="KSA5" s="46"/>
      <c r="KSB5" s="46"/>
      <c r="KSC5" s="46"/>
      <c r="KSD5" s="46"/>
      <c r="KSE5" s="46"/>
      <c r="KSF5" s="46"/>
      <c r="KSG5" s="46"/>
      <c r="KSH5" s="46"/>
      <c r="KSI5" s="46"/>
      <c r="KSJ5" s="46"/>
      <c r="KSK5" s="46"/>
      <c r="KSL5" s="46"/>
      <c r="KSM5" s="46"/>
      <c r="KSN5" s="46"/>
      <c r="KSO5" s="46"/>
      <c r="KSP5" s="46"/>
      <c r="KSQ5" s="46"/>
      <c r="KSR5" s="46"/>
      <c r="KSS5" s="46"/>
      <c r="KST5" s="46"/>
      <c r="KSU5" s="46"/>
      <c r="KSV5" s="46"/>
      <c r="KSW5" s="46"/>
      <c r="KSX5" s="46"/>
      <c r="KSY5" s="46"/>
      <c r="KSZ5" s="46"/>
      <c r="KTA5" s="46"/>
      <c r="KTB5" s="46"/>
      <c r="KTC5" s="46"/>
      <c r="KTD5" s="46"/>
      <c r="KTE5" s="46"/>
      <c r="KTF5" s="46"/>
      <c r="KTG5" s="46"/>
      <c r="KTH5" s="46"/>
      <c r="KTI5" s="46"/>
      <c r="KTJ5" s="46"/>
      <c r="KTK5" s="46"/>
      <c r="KTL5" s="46"/>
      <c r="KTM5" s="46"/>
      <c r="KTN5" s="46"/>
      <c r="KTO5" s="46"/>
      <c r="KTP5" s="46"/>
      <c r="KTQ5" s="46"/>
      <c r="KTR5" s="46"/>
      <c r="KTS5" s="46"/>
      <c r="KTT5" s="46"/>
      <c r="KTU5" s="46"/>
      <c r="KTV5" s="46"/>
      <c r="KTW5" s="46"/>
      <c r="KTX5" s="46"/>
      <c r="KTY5" s="46"/>
      <c r="KTZ5" s="46"/>
      <c r="KUA5" s="46"/>
      <c r="KUB5" s="46"/>
      <c r="KUC5" s="46"/>
      <c r="KUD5" s="46"/>
      <c r="KUE5" s="46"/>
      <c r="KUF5" s="46"/>
      <c r="KUG5" s="46"/>
      <c r="KUH5" s="46"/>
      <c r="KUI5" s="46"/>
      <c r="KUJ5" s="46"/>
      <c r="KUK5" s="46"/>
      <c r="KUL5" s="46"/>
      <c r="KUM5" s="46"/>
      <c r="KUN5" s="46"/>
      <c r="KUO5" s="46"/>
      <c r="KUP5" s="46"/>
      <c r="KUQ5" s="46"/>
      <c r="KUR5" s="46"/>
      <c r="KUS5" s="46"/>
      <c r="KUT5" s="46"/>
      <c r="KUU5" s="46"/>
      <c r="KUV5" s="46"/>
      <c r="KUW5" s="46"/>
      <c r="KUX5" s="46"/>
      <c r="KUY5" s="46"/>
      <c r="KUZ5" s="46"/>
      <c r="KVA5" s="46"/>
      <c r="KVB5" s="46"/>
      <c r="KVC5" s="46"/>
      <c r="KVD5" s="46"/>
      <c r="KVE5" s="46"/>
      <c r="KVF5" s="46"/>
      <c r="KVG5" s="46"/>
      <c r="KVH5" s="46"/>
      <c r="KVI5" s="46"/>
      <c r="KVJ5" s="46"/>
      <c r="KVK5" s="46"/>
      <c r="KVL5" s="46"/>
      <c r="KVM5" s="46"/>
      <c r="KVN5" s="46"/>
      <c r="KVO5" s="46"/>
      <c r="KVP5" s="46"/>
      <c r="KVQ5" s="46"/>
      <c r="KVR5" s="46"/>
      <c r="KVS5" s="46"/>
      <c r="KVT5" s="46"/>
      <c r="KVU5" s="46"/>
      <c r="KVV5" s="46"/>
      <c r="KVW5" s="46"/>
      <c r="KVX5" s="46"/>
      <c r="KVY5" s="46"/>
      <c r="KVZ5" s="46"/>
      <c r="KWA5" s="46"/>
      <c r="KWB5" s="46"/>
      <c r="KWC5" s="46"/>
      <c r="KWD5" s="46"/>
      <c r="KWE5" s="46"/>
      <c r="KWF5" s="46"/>
      <c r="KWG5" s="46"/>
      <c r="KWH5" s="46"/>
      <c r="KWI5" s="46"/>
      <c r="KWJ5" s="46"/>
      <c r="KWK5" s="46"/>
      <c r="KWL5" s="46"/>
      <c r="KWM5" s="46"/>
      <c r="KWN5" s="46"/>
      <c r="KWO5" s="46"/>
      <c r="KWP5" s="46"/>
      <c r="KWQ5" s="46"/>
      <c r="KWR5" s="46"/>
      <c r="KWS5" s="46"/>
      <c r="KWT5" s="46"/>
      <c r="KWU5" s="46"/>
      <c r="KWV5" s="46"/>
      <c r="KWW5" s="46"/>
      <c r="KWX5" s="46"/>
      <c r="KWY5" s="46"/>
      <c r="KWZ5" s="46"/>
      <c r="KXA5" s="46"/>
      <c r="KXB5" s="46"/>
      <c r="KXC5" s="46"/>
      <c r="KXD5" s="46"/>
      <c r="KXE5" s="46"/>
      <c r="KXF5" s="46"/>
      <c r="KXG5" s="46"/>
      <c r="KXH5" s="46"/>
      <c r="KXI5" s="46"/>
      <c r="KXJ5" s="46"/>
      <c r="KXK5" s="46"/>
      <c r="KXL5" s="46"/>
      <c r="KXM5" s="46"/>
      <c r="KXN5" s="46"/>
      <c r="KXO5" s="46"/>
      <c r="KXP5" s="46"/>
      <c r="KXQ5" s="46"/>
      <c r="KXR5" s="46"/>
      <c r="KXS5" s="46"/>
      <c r="KXT5" s="46"/>
      <c r="KXU5" s="46"/>
      <c r="KXV5" s="46"/>
      <c r="KXW5" s="46"/>
      <c r="KXX5" s="46"/>
      <c r="KXY5" s="46"/>
      <c r="KXZ5" s="46"/>
      <c r="KYA5" s="46"/>
      <c r="KYB5" s="46"/>
      <c r="KYC5" s="46"/>
      <c r="KYD5" s="46"/>
      <c r="KYE5" s="46"/>
      <c r="KYF5" s="46"/>
      <c r="KYG5" s="46"/>
      <c r="KYH5" s="46"/>
      <c r="KYI5" s="46"/>
      <c r="KYJ5" s="46"/>
      <c r="KYK5" s="46"/>
      <c r="KYL5" s="46"/>
      <c r="KYM5" s="46"/>
      <c r="KYN5" s="46"/>
      <c r="KYO5" s="46"/>
      <c r="KYP5" s="46"/>
      <c r="KYQ5" s="46"/>
      <c r="KYR5" s="46"/>
      <c r="KYS5" s="46"/>
      <c r="KYT5" s="46"/>
      <c r="KYU5" s="46"/>
      <c r="KYV5" s="46"/>
      <c r="KYW5" s="46"/>
      <c r="KYX5" s="46"/>
      <c r="KYY5" s="46"/>
      <c r="KYZ5" s="46"/>
      <c r="KZA5" s="46"/>
      <c r="KZB5" s="46"/>
      <c r="KZC5" s="46"/>
      <c r="KZD5" s="46"/>
      <c r="KZE5" s="46"/>
      <c r="KZF5" s="46"/>
      <c r="KZG5" s="46"/>
      <c r="KZH5" s="46"/>
      <c r="KZI5" s="46"/>
      <c r="KZJ5" s="46"/>
      <c r="KZK5" s="46"/>
      <c r="KZL5" s="46"/>
      <c r="KZM5" s="46"/>
      <c r="KZN5" s="46"/>
      <c r="KZO5" s="46"/>
      <c r="KZP5" s="46"/>
      <c r="KZQ5" s="46"/>
      <c r="KZR5" s="46"/>
      <c r="KZS5" s="46"/>
      <c r="KZT5" s="46"/>
      <c r="KZU5" s="46"/>
      <c r="KZV5" s="46"/>
      <c r="KZW5" s="46"/>
      <c r="KZX5" s="46"/>
      <c r="KZY5" s="46"/>
      <c r="KZZ5" s="46"/>
      <c r="LAA5" s="46"/>
      <c r="LAB5" s="46"/>
      <c r="LAC5" s="46"/>
      <c r="LAD5" s="46"/>
      <c r="LAE5" s="46"/>
      <c r="LAF5" s="46"/>
      <c r="LAG5" s="46"/>
      <c r="LAH5" s="46"/>
      <c r="LAI5" s="46"/>
      <c r="LAJ5" s="46"/>
      <c r="LAK5" s="46"/>
      <c r="LAL5" s="46"/>
      <c r="LAM5" s="46"/>
      <c r="LAN5" s="46"/>
      <c r="LAO5" s="46"/>
      <c r="LAP5" s="46"/>
      <c r="LAQ5" s="46"/>
      <c r="LAR5" s="46"/>
      <c r="LAS5" s="46"/>
      <c r="LAT5" s="46"/>
      <c r="LAU5" s="46"/>
      <c r="LAV5" s="46"/>
      <c r="LAW5" s="46"/>
      <c r="LAX5" s="46"/>
      <c r="LAY5" s="46"/>
      <c r="LAZ5" s="46"/>
      <c r="LBA5" s="46"/>
      <c r="LBB5" s="46"/>
      <c r="LBC5" s="46"/>
      <c r="LBD5" s="46"/>
      <c r="LBE5" s="46"/>
      <c r="LBF5" s="46"/>
      <c r="LBG5" s="46"/>
      <c r="LBH5" s="46"/>
      <c r="LBI5" s="46"/>
      <c r="LBJ5" s="46"/>
      <c r="LBK5" s="46"/>
      <c r="LBL5" s="46"/>
      <c r="LBM5" s="46"/>
      <c r="LBN5" s="46"/>
      <c r="LBO5" s="46"/>
      <c r="LBP5" s="46"/>
      <c r="LBQ5" s="46"/>
      <c r="LBR5" s="46"/>
      <c r="LBS5" s="46"/>
      <c r="LBT5" s="46"/>
      <c r="LBU5" s="46"/>
      <c r="LBV5" s="46"/>
      <c r="LBW5" s="46"/>
      <c r="LBX5" s="46"/>
      <c r="LBY5" s="46"/>
      <c r="LBZ5" s="46"/>
      <c r="LCA5" s="46"/>
      <c r="LCB5" s="46"/>
      <c r="LCC5" s="46"/>
      <c r="LCD5" s="46"/>
      <c r="LCE5" s="46"/>
      <c r="LCF5" s="46"/>
      <c r="LCG5" s="46"/>
      <c r="LCH5" s="46"/>
      <c r="LCI5" s="46"/>
      <c r="LCJ5" s="46"/>
      <c r="LCK5" s="46"/>
      <c r="LCL5" s="46"/>
      <c r="LCM5" s="46"/>
      <c r="LCN5" s="46"/>
      <c r="LCO5" s="46"/>
      <c r="LCP5" s="46"/>
      <c r="LCQ5" s="46"/>
      <c r="LCR5" s="46"/>
      <c r="LCS5" s="46"/>
      <c r="LCT5" s="46"/>
      <c r="LCU5" s="46"/>
      <c r="LCV5" s="46"/>
      <c r="LCW5" s="46"/>
      <c r="LCX5" s="46"/>
      <c r="LCY5" s="46"/>
      <c r="LCZ5" s="46"/>
      <c r="LDA5" s="46"/>
      <c r="LDB5" s="46"/>
      <c r="LDC5" s="46"/>
      <c r="LDD5" s="46"/>
      <c r="LDE5" s="46"/>
      <c r="LDF5" s="46"/>
      <c r="LDG5" s="46"/>
      <c r="LDH5" s="46"/>
      <c r="LDI5" s="46"/>
      <c r="LDJ5" s="46"/>
      <c r="LDK5" s="46"/>
      <c r="LDL5" s="46"/>
      <c r="LDM5" s="46"/>
      <c r="LDN5" s="46"/>
      <c r="LDO5" s="46"/>
      <c r="LDP5" s="46"/>
      <c r="LDQ5" s="46"/>
      <c r="LDR5" s="46"/>
      <c r="LDS5" s="46"/>
      <c r="LDT5" s="46"/>
      <c r="LDU5" s="46"/>
      <c r="LDV5" s="46"/>
      <c r="LDW5" s="46"/>
      <c r="LDX5" s="46"/>
      <c r="LDY5" s="46"/>
      <c r="LDZ5" s="46"/>
      <c r="LEA5" s="46"/>
      <c r="LEB5" s="46"/>
      <c r="LEC5" s="46"/>
      <c r="LED5" s="46"/>
      <c r="LEE5" s="46"/>
      <c r="LEF5" s="46"/>
      <c r="LEG5" s="46"/>
      <c r="LEH5" s="46"/>
      <c r="LEI5" s="46"/>
      <c r="LEJ5" s="46"/>
      <c r="LEK5" s="46"/>
      <c r="LEL5" s="46"/>
      <c r="LEM5" s="46"/>
      <c r="LEN5" s="46"/>
      <c r="LEO5" s="46"/>
      <c r="LEP5" s="46"/>
      <c r="LEQ5" s="46"/>
      <c r="LER5" s="46"/>
      <c r="LES5" s="46"/>
      <c r="LET5" s="46"/>
      <c r="LEU5" s="46"/>
      <c r="LEV5" s="46"/>
      <c r="LEW5" s="46"/>
      <c r="LEX5" s="46"/>
      <c r="LEY5" s="46"/>
      <c r="LEZ5" s="46"/>
      <c r="LFA5" s="46"/>
      <c r="LFB5" s="46"/>
      <c r="LFC5" s="46"/>
      <c r="LFD5" s="46"/>
      <c r="LFE5" s="46"/>
      <c r="LFF5" s="46"/>
      <c r="LFG5" s="46"/>
      <c r="LFH5" s="46"/>
      <c r="LFI5" s="46"/>
      <c r="LFJ5" s="46"/>
      <c r="LFK5" s="46"/>
      <c r="LFL5" s="46"/>
      <c r="LFM5" s="46"/>
      <c r="LFN5" s="46"/>
      <c r="LFO5" s="46"/>
      <c r="LFP5" s="46"/>
      <c r="LFQ5" s="46"/>
      <c r="LFR5" s="46"/>
      <c r="LFS5" s="46"/>
      <c r="LFT5" s="46"/>
      <c r="LFU5" s="46"/>
      <c r="LFV5" s="46"/>
      <c r="LFW5" s="46"/>
      <c r="LFX5" s="46"/>
      <c r="LFY5" s="46"/>
      <c r="LFZ5" s="46"/>
      <c r="LGA5" s="46"/>
      <c r="LGB5" s="46"/>
      <c r="LGC5" s="46"/>
      <c r="LGD5" s="46"/>
      <c r="LGE5" s="46"/>
      <c r="LGF5" s="46"/>
      <c r="LGG5" s="46"/>
      <c r="LGH5" s="46"/>
      <c r="LGI5" s="46"/>
      <c r="LGJ5" s="46"/>
      <c r="LGK5" s="46"/>
      <c r="LGL5" s="46"/>
      <c r="LGM5" s="46"/>
      <c r="LGN5" s="46"/>
      <c r="LGO5" s="46"/>
      <c r="LGP5" s="46"/>
      <c r="LGQ5" s="46"/>
      <c r="LGR5" s="46"/>
      <c r="LGS5" s="46"/>
      <c r="LGT5" s="46"/>
      <c r="LGU5" s="46"/>
      <c r="LGV5" s="46"/>
      <c r="LGW5" s="46"/>
      <c r="LGX5" s="46"/>
      <c r="LGY5" s="46"/>
      <c r="LGZ5" s="46"/>
      <c r="LHA5" s="46"/>
      <c r="LHB5" s="46"/>
      <c r="LHC5" s="46"/>
      <c r="LHD5" s="46"/>
      <c r="LHE5" s="46"/>
      <c r="LHF5" s="46"/>
      <c r="LHG5" s="46"/>
      <c r="LHH5" s="46"/>
      <c r="LHI5" s="46"/>
      <c r="LHJ5" s="46"/>
      <c r="LHK5" s="46"/>
      <c r="LHL5" s="46"/>
      <c r="LHM5" s="46"/>
      <c r="LHN5" s="46"/>
      <c r="LHO5" s="46"/>
      <c r="LHP5" s="46"/>
      <c r="LHQ5" s="46"/>
      <c r="LHR5" s="46"/>
      <c r="LHS5" s="46"/>
      <c r="LHT5" s="46"/>
      <c r="LHU5" s="46"/>
      <c r="LHV5" s="46"/>
      <c r="LHW5" s="46"/>
      <c r="LHX5" s="46"/>
      <c r="LHY5" s="46"/>
      <c r="LHZ5" s="46"/>
      <c r="LIA5" s="46"/>
      <c r="LIB5" s="46"/>
      <c r="LIC5" s="46"/>
      <c r="LID5" s="46"/>
      <c r="LIE5" s="46"/>
      <c r="LIF5" s="46"/>
      <c r="LIG5" s="46"/>
      <c r="LIH5" s="46"/>
      <c r="LII5" s="46"/>
      <c r="LIJ5" s="46"/>
      <c r="LIK5" s="46"/>
      <c r="LIL5" s="46"/>
      <c r="LIM5" s="46"/>
      <c r="LIN5" s="46"/>
      <c r="LIO5" s="46"/>
      <c r="LIP5" s="46"/>
      <c r="LIQ5" s="46"/>
      <c r="LIR5" s="46"/>
      <c r="LIS5" s="46"/>
      <c r="LIT5" s="46"/>
      <c r="LIU5" s="46"/>
      <c r="LIV5" s="46"/>
      <c r="LIW5" s="46"/>
      <c r="LIX5" s="46"/>
      <c r="LIY5" s="46"/>
      <c r="LIZ5" s="46"/>
      <c r="LJA5" s="46"/>
      <c r="LJB5" s="46"/>
      <c r="LJC5" s="46"/>
      <c r="LJD5" s="46"/>
      <c r="LJE5" s="46"/>
      <c r="LJF5" s="46"/>
      <c r="LJG5" s="46"/>
      <c r="LJH5" s="46"/>
      <c r="LJI5" s="46"/>
      <c r="LJJ5" s="46"/>
      <c r="LJK5" s="46"/>
      <c r="LJL5" s="46"/>
      <c r="LJM5" s="46"/>
      <c r="LJN5" s="46"/>
      <c r="LJO5" s="46"/>
      <c r="LJP5" s="46"/>
      <c r="LJQ5" s="46"/>
      <c r="LJR5" s="46"/>
      <c r="LJS5" s="46"/>
      <c r="LJT5" s="46"/>
      <c r="LJU5" s="46"/>
      <c r="LJV5" s="46"/>
      <c r="LJW5" s="46"/>
      <c r="LJX5" s="46"/>
      <c r="LJY5" s="46"/>
      <c r="LJZ5" s="46"/>
      <c r="LKA5" s="46"/>
      <c r="LKB5" s="46"/>
      <c r="LKC5" s="46"/>
      <c r="LKD5" s="46"/>
      <c r="LKE5" s="46"/>
      <c r="LKF5" s="46"/>
      <c r="LKG5" s="46"/>
      <c r="LKH5" s="46"/>
      <c r="LKI5" s="46"/>
      <c r="LKJ5" s="46"/>
      <c r="LKK5" s="46"/>
      <c r="LKL5" s="46"/>
      <c r="LKM5" s="46"/>
      <c r="LKN5" s="46"/>
      <c r="LKO5" s="46"/>
      <c r="LKP5" s="46"/>
      <c r="LKQ5" s="46"/>
      <c r="LKR5" s="46"/>
      <c r="LKS5" s="46"/>
      <c r="LKT5" s="46"/>
      <c r="LKU5" s="46"/>
      <c r="LKV5" s="46"/>
      <c r="LKW5" s="46"/>
      <c r="LKX5" s="46"/>
      <c r="LKY5" s="46"/>
      <c r="LKZ5" s="46"/>
      <c r="LLA5" s="46"/>
      <c r="LLB5" s="46"/>
      <c r="LLC5" s="46"/>
      <c r="LLD5" s="46"/>
      <c r="LLE5" s="46"/>
      <c r="LLF5" s="46"/>
      <c r="LLG5" s="46"/>
      <c r="LLH5" s="46"/>
      <c r="LLI5" s="46"/>
      <c r="LLJ5" s="46"/>
      <c r="LLK5" s="46"/>
      <c r="LLL5" s="46"/>
      <c r="LLM5" s="46"/>
      <c r="LLN5" s="46"/>
      <c r="LLO5" s="46"/>
      <c r="LLP5" s="46"/>
      <c r="LLQ5" s="46"/>
      <c r="LLR5" s="46"/>
      <c r="LLS5" s="46"/>
      <c r="LLT5" s="46"/>
      <c r="LLU5" s="46"/>
      <c r="LLV5" s="46"/>
      <c r="LLW5" s="46"/>
      <c r="LLX5" s="46"/>
      <c r="LLY5" s="46"/>
      <c r="LLZ5" s="46"/>
      <c r="LMA5" s="46"/>
      <c r="LMB5" s="46"/>
      <c r="LMC5" s="46"/>
      <c r="LMD5" s="46"/>
      <c r="LME5" s="46"/>
      <c r="LMF5" s="46"/>
      <c r="LMG5" s="46"/>
      <c r="LMH5" s="46"/>
      <c r="LMI5" s="46"/>
      <c r="LMJ5" s="46"/>
      <c r="LMK5" s="46"/>
      <c r="LML5" s="46"/>
      <c r="LMM5" s="46"/>
      <c r="LMN5" s="46"/>
      <c r="LMO5" s="46"/>
      <c r="LMP5" s="46"/>
      <c r="LMQ5" s="46"/>
      <c r="LMR5" s="46"/>
      <c r="LMS5" s="46"/>
      <c r="LMT5" s="46"/>
      <c r="LMU5" s="46"/>
      <c r="LMV5" s="46"/>
      <c r="LMW5" s="46"/>
      <c r="LMX5" s="46"/>
      <c r="LMY5" s="46"/>
      <c r="LMZ5" s="46"/>
      <c r="LNA5" s="46"/>
      <c r="LNB5" s="46"/>
      <c r="LNC5" s="46"/>
      <c r="LND5" s="46"/>
      <c r="LNE5" s="46"/>
      <c r="LNF5" s="46"/>
      <c r="LNG5" s="46"/>
      <c r="LNH5" s="46"/>
      <c r="LNI5" s="46"/>
      <c r="LNJ5" s="46"/>
      <c r="LNK5" s="46"/>
      <c r="LNL5" s="46"/>
      <c r="LNM5" s="46"/>
      <c r="LNN5" s="46"/>
      <c r="LNO5" s="46"/>
      <c r="LNP5" s="46"/>
      <c r="LNQ5" s="46"/>
      <c r="LNR5" s="46"/>
      <c r="LNS5" s="46"/>
      <c r="LNT5" s="46"/>
      <c r="LNU5" s="46"/>
      <c r="LNV5" s="46"/>
      <c r="LNW5" s="46"/>
      <c r="LNX5" s="46"/>
      <c r="LNY5" s="46"/>
      <c r="LNZ5" s="46"/>
      <c r="LOA5" s="46"/>
      <c r="LOB5" s="46"/>
      <c r="LOC5" s="46"/>
      <c r="LOD5" s="46"/>
      <c r="LOE5" s="46"/>
      <c r="LOF5" s="46"/>
      <c r="LOG5" s="46"/>
      <c r="LOH5" s="46"/>
      <c r="LOI5" s="46"/>
      <c r="LOJ5" s="46"/>
      <c r="LOK5" s="46"/>
      <c r="LOL5" s="46"/>
      <c r="LOM5" s="46"/>
      <c r="LON5" s="46"/>
      <c r="LOO5" s="46"/>
      <c r="LOP5" s="46"/>
      <c r="LOQ5" s="46"/>
      <c r="LOR5" s="46"/>
      <c r="LOS5" s="46"/>
      <c r="LOT5" s="46"/>
      <c r="LOU5" s="46"/>
      <c r="LOV5" s="46"/>
      <c r="LOW5" s="46"/>
      <c r="LOX5" s="46"/>
      <c r="LOY5" s="46"/>
      <c r="LOZ5" s="46"/>
      <c r="LPA5" s="46"/>
      <c r="LPB5" s="46"/>
      <c r="LPC5" s="46"/>
      <c r="LPD5" s="46"/>
      <c r="LPE5" s="46"/>
      <c r="LPF5" s="46"/>
      <c r="LPG5" s="46"/>
      <c r="LPH5" s="46"/>
      <c r="LPI5" s="46"/>
      <c r="LPJ5" s="46"/>
      <c r="LPK5" s="46"/>
      <c r="LPL5" s="46"/>
      <c r="LPM5" s="46"/>
      <c r="LPN5" s="46"/>
      <c r="LPO5" s="46"/>
      <c r="LPP5" s="46"/>
      <c r="LPQ5" s="46"/>
      <c r="LPR5" s="46"/>
      <c r="LPS5" s="46"/>
      <c r="LPT5" s="46"/>
      <c r="LPU5" s="46"/>
      <c r="LPV5" s="46"/>
      <c r="LPW5" s="46"/>
      <c r="LPX5" s="46"/>
      <c r="LPY5" s="46"/>
      <c r="LPZ5" s="46"/>
      <c r="LQA5" s="46"/>
      <c r="LQB5" s="46"/>
      <c r="LQC5" s="46"/>
      <c r="LQD5" s="46"/>
      <c r="LQE5" s="46"/>
      <c r="LQF5" s="46"/>
      <c r="LQG5" s="46"/>
      <c r="LQH5" s="46"/>
      <c r="LQI5" s="46"/>
      <c r="LQJ5" s="46"/>
      <c r="LQK5" s="46"/>
      <c r="LQL5" s="46"/>
      <c r="LQM5" s="46"/>
      <c r="LQN5" s="46"/>
      <c r="LQO5" s="46"/>
      <c r="LQP5" s="46"/>
      <c r="LQQ5" s="46"/>
      <c r="LQR5" s="46"/>
      <c r="LQS5" s="46"/>
      <c r="LQT5" s="46"/>
      <c r="LQU5" s="46"/>
      <c r="LQV5" s="46"/>
      <c r="LQW5" s="46"/>
      <c r="LQX5" s="46"/>
      <c r="LQY5" s="46"/>
      <c r="LQZ5" s="46"/>
      <c r="LRA5" s="46"/>
      <c r="LRB5" s="46"/>
      <c r="LRC5" s="46"/>
      <c r="LRD5" s="46"/>
      <c r="LRE5" s="46"/>
      <c r="LRF5" s="46"/>
      <c r="LRG5" s="46"/>
      <c r="LRH5" s="46"/>
      <c r="LRI5" s="46"/>
      <c r="LRJ5" s="46"/>
      <c r="LRK5" s="46"/>
      <c r="LRL5" s="46"/>
      <c r="LRM5" s="46"/>
      <c r="LRN5" s="46"/>
      <c r="LRO5" s="46"/>
      <c r="LRP5" s="46"/>
      <c r="LRQ5" s="46"/>
      <c r="LRR5" s="46"/>
      <c r="LRS5" s="46"/>
      <c r="LRT5" s="46"/>
      <c r="LRU5" s="46"/>
      <c r="LRV5" s="46"/>
      <c r="LRW5" s="46"/>
      <c r="LRX5" s="46"/>
      <c r="LRY5" s="46"/>
      <c r="LRZ5" s="46"/>
      <c r="LSA5" s="46"/>
      <c r="LSB5" s="46"/>
      <c r="LSC5" s="46"/>
      <c r="LSD5" s="46"/>
      <c r="LSE5" s="46"/>
      <c r="LSF5" s="46"/>
      <c r="LSG5" s="46"/>
      <c r="LSH5" s="46"/>
      <c r="LSI5" s="46"/>
      <c r="LSJ5" s="46"/>
      <c r="LSK5" s="46"/>
      <c r="LSL5" s="46"/>
      <c r="LSM5" s="46"/>
      <c r="LSN5" s="46"/>
      <c r="LSO5" s="46"/>
      <c r="LSP5" s="46"/>
      <c r="LSQ5" s="46"/>
      <c r="LSR5" s="46"/>
      <c r="LSS5" s="46"/>
      <c r="LST5" s="46"/>
      <c r="LSU5" s="46"/>
      <c r="LSV5" s="46"/>
      <c r="LSW5" s="46"/>
      <c r="LSX5" s="46"/>
      <c r="LSY5" s="46"/>
      <c r="LSZ5" s="46"/>
      <c r="LTA5" s="46"/>
      <c r="LTB5" s="46"/>
      <c r="LTC5" s="46"/>
      <c r="LTD5" s="46"/>
      <c r="LTE5" s="46"/>
      <c r="LTF5" s="46"/>
      <c r="LTG5" s="46"/>
      <c r="LTH5" s="46"/>
      <c r="LTI5" s="46"/>
      <c r="LTJ5" s="46"/>
      <c r="LTK5" s="46"/>
      <c r="LTL5" s="46"/>
      <c r="LTM5" s="46"/>
      <c r="LTN5" s="46"/>
      <c r="LTO5" s="46"/>
      <c r="LTP5" s="46"/>
      <c r="LTQ5" s="46"/>
      <c r="LTR5" s="46"/>
      <c r="LTS5" s="46"/>
      <c r="LTT5" s="46"/>
      <c r="LTU5" s="46"/>
      <c r="LTV5" s="46"/>
      <c r="LTW5" s="46"/>
      <c r="LTX5" s="46"/>
      <c r="LTY5" s="46"/>
      <c r="LTZ5" s="46"/>
      <c r="LUA5" s="46"/>
      <c r="LUB5" s="46"/>
      <c r="LUC5" s="46"/>
      <c r="LUD5" s="46"/>
      <c r="LUE5" s="46"/>
      <c r="LUF5" s="46"/>
      <c r="LUG5" s="46"/>
      <c r="LUH5" s="46"/>
      <c r="LUI5" s="46"/>
      <c r="LUJ5" s="46"/>
      <c r="LUK5" s="46"/>
      <c r="LUL5" s="46"/>
      <c r="LUM5" s="46"/>
      <c r="LUN5" s="46"/>
      <c r="LUO5" s="46"/>
      <c r="LUP5" s="46"/>
      <c r="LUQ5" s="46"/>
      <c r="LUR5" s="46"/>
      <c r="LUS5" s="46"/>
      <c r="LUT5" s="46"/>
      <c r="LUU5" s="46"/>
      <c r="LUV5" s="46"/>
      <c r="LUW5" s="46"/>
      <c r="LUX5" s="46"/>
      <c r="LUY5" s="46"/>
      <c r="LUZ5" s="46"/>
      <c r="LVA5" s="46"/>
      <c r="LVB5" s="46"/>
      <c r="LVC5" s="46"/>
      <c r="LVD5" s="46"/>
      <c r="LVE5" s="46"/>
      <c r="LVF5" s="46"/>
      <c r="LVG5" s="46"/>
      <c r="LVH5" s="46"/>
      <c r="LVI5" s="46"/>
      <c r="LVJ5" s="46"/>
      <c r="LVK5" s="46"/>
      <c r="LVL5" s="46"/>
      <c r="LVM5" s="46"/>
      <c r="LVN5" s="46"/>
      <c r="LVO5" s="46"/>
      <c r="LVP5" s="46"/>
      <c r="LVQ5" s="46"/>
      <c r="LVR5" s="46"/>
      <c r="LVS5" s="46"/>
      <c r="LVT5" s="46"/>
      <c r="LVU5" s="46"/>
      <c r="LVV5" s="46"/>
      <c r="LVW5" s="46"/>
      <c r="LVX5" s="46"/>
      <c r="LVY5" s="46"/>
      <c r="LVZ5" s="46"/>
      <c r="LWA5" s="46"/>
      <c r="LWB5" s="46"/>
      <c r="LWC5" s="46"/>
      <c r="LWD5" s="46"/>
      <c r="LWE5" s="46"/>
      <c r="LWF5" s="46"/>
      <c r="LWG5" s="46"/>
      <c r="LWH5" s="46"/>
      <c r="LWI5" s="46"/>
      <c r="LWJ5" s="46"/>
      <c r="LWK5" s="46"/>
      <c r="LWL5" s="46"/>
      <c r="LWM5" s="46"/>
      <c r="LWN5" s="46"/>
      <c r="LWO5" s="46"/>
      <c r="LWP5" s="46"/>
      <c r="LWQ5" s="46"/>
      <c r="LWR5" s="46"/>
      <c r="LWS5" s="46"/>
      <c r="LWT5" s="46"/>
      <c r="LWU5" s="46"/>
      <c r="LWV5" s="46"/>
      <c r="LWW5" s="46"/>
      <c r="LWX5" s="46"/>
      <c r="LWY5" s="46"/>
      <c r="LWZ5" s="46"/>
      <c r="LXA5" s="46"/>
      <c r="LXB5" s="46"/>
      <c r="LXC5" s="46"/>
      <c r="LXD5" s="46"/>
      <c r="LXE5" s="46"/>
      <c r="LXF5" s="46"/>
      <c r="LXG5" s="46"/>
      <c r="LXH5" s="46"/>
      <c r="LXI5" s="46"/>
      <c r="LXJ5" s="46"/>
      <c r="LXK5" s="46"/>
      <c r="LXL5" s="46"/>
      <c r="LXM5" s="46"/>
      <c r="LXN5" s="46"/>
      <c r="LXO5" s="46"/>
      <c r="LXP5" s="46"/>
      <c r="LXQ5" s="46"/>
      <c r="LXR5" s="46"/>
      <c r="LXS5" s="46"/>
      <c r="LXT5" s="46"/>
      <c r="LXU5" s="46"/>
      <c r="LXV5" s="46"/>
      <c r="LXW5" s="46"/>
      <c r="LXX5" s="46"/>
      <c r="LXY5" s="46"/>
      <c r="LXZ5" s="46"/>
      <c r="LYA5" s="46"/>
      <c r="LYB5" s="46"/>
      <c r="LYC5" s="46"/>
      <c r="LYD5" s="46"/>
      <c r="LYE5" s="46"/>
      <c r="LYF5" s="46"/>
      <c r="LYG5" s="46"/>
      <c r="LYH5" s="46"/>
      <c r="LYI5" s="46"/>
      <c r="LYJ5" s="46"/>
      <c r="LYK5" s="46"/>
      <c r="LYL5" s="46"/>
      <c r="LYM5" s="46"/>
      <c r="LYN5" s="46"/>
      <c r="LYO5" s="46"/>
      <c r="LYP5" s="46"/>
      <c r="LYQ5" s="46"/>
      <c r="LYR5" s="46"/>
      <c r="LYS5" s="46"/>
      <c r="LYT5" s="46"/>
      <c r="LYU5" s="46"/>
      <c r="LYV5" s="46"/>
      <c r="LYW5" s="46"/>
      <c r="LYX5" s="46"/>
      <c r="LYY5" s="46"/>
      <c r="LYZ5" s="46"/>
      <c r="LZA5" s="46"/>
      <c r="LZB5" s="46"/>
      <c r="LZC5" s="46"/>
      <c r="LZD5" s="46"/>
      <c r="LZE5" s="46"/>
      <c r="LZF5" s="46"/>
      <c r="LZG5" s="46"/>
      <c r="LZH5" s="46"/>
      <c r="LZI5" s="46"/>
      <c r="LZJ5" s="46"/>
      <c r="LZK5" s="46"/>
      <c r="LZL5" s="46"/>
      <c r="LZM5" s="46"/>
      <c r="LZN5" s="46"/>
      <c r="LZO5" s="46"/>
      <c r="LZP5" s="46"/>
      <c r="LZQ5" s="46"/>
      <c r="LZR5" s="46"/>
      <c r="LZS5" s="46"/>
      <c r="LZT5" s="46"/>
      <c r="LZU5" s="46"/>
      <c r="LZV5" s="46"/>
      <c r="LZW5" s="46"/>
      <c r="LZX5" s="46"/>
      <c r="LZY5" s="46"/>
      <c r="LZZ5" s="46"/>
      <c r="MAA5" s="46"/>
      <c r="MAB5" s="46"/>
      <c r="MAC5" s="46"/>
      <c r="MAD5" s="46"/>
      <c r="MAE5" s="46"/>
      <c r="MAF5" s="46"/>
      <c r="MAG5" s="46"/>
      <c r="MAH5" s="46"/>
      <c r="MAI5" s="46"/>
      <c r="MAJ5" s="46"/>
      <c r="MAK5" s="46"/>
      <c r="MAL5" s="46"/>
      <c r="MAM5" s="46"/>
      <c r="MAN5" s="46"/>
      <c r="MAO5" s="46"/>
      <c r="MAP5" s="46"/>
      <c r="MAQ5" s="46"/>
      <c r="MAR5" s="46"/>
      <c r="MAS5" s="46"/>
      <c r="MAT5" s="46"/>
      <c r="MAU5" s="46"/>
      <c r="MAV5" s="46"/>
      <c r="MAW5" s="46"/>
      <c r="MAX5" s="46"/>
      <c r="MAY5" s="46"/>
      <c r="MAZ5" s="46"/>
      <c r="MBA5" s="46"/>
      <c r="MBB5" s="46"/>
      <c r="MBC5" s="46"/>
      <c r="MBD5" s="46"/>
      <c r="MBE5" s="46"/>
      <c r="MBF5" s="46"/>
      <c r="MBG5" s="46"/>
      <c r="MBH5" s="46"/>
      <c r="MBI5" s="46"/>
      <c r="MBJ5" s="46"/>
      <c r="MBK5" s="46"/>
      <c r="MBL5" s="46"/>
      <c r="MBM5" s="46"/>
      <c r="MBN5" s="46"/>
      <c r="MBO5" s="46"/>
      <c r="MBP5" s="46"/>
      <c r="MBQ5" s="46"/>
      <c r="MBR5" s="46"/>
      <c r="MBS5" s="46"/>
      <c r="MBT5" s="46"/>
      <c r="MBU5" s="46"/>
      <c r="MBV5" s="46"/>
      <c r="MBW5" s="46"/>
      <c r="MBX5" s="46"/>
      <c r="MBY5" s="46"/>
      <c r="MBZ5" s="46"/>
      <c r="MCA5" s="46"/>
      <c r="MCB5" s="46"/>
      <c r="MCC5" s="46"/>
      <c r="MCD5" s="46"/>
      <c r="MCE5" s="46"/>
      <c r="MCF5" s="46"/>
      <c r="MCG5" s="46"/>
      <c r="MCH5" s="46"/>
      <c r="MCI5" s="46"/>
      <c r="MCJ5" s="46"/>
      <c r="MCK5" s="46"/>
      <c r="MCL5" s="46"/>
      <c r="MCM5" s="46"/>
      <c r="MCN5" s="46"/>
      <c r="MCO5" s="46"/>
      <c r="MCP5" s="46"/>
      <c r="MCQ5" s="46"/>
      <c r="MCR5" s="46"/>
      <c r="MCS5" s="46"/>
      <c r="MCT5" s="46"/>
      <c r="MCU5" s="46"/>
      <c r="MCV5" s="46"/>
      <c r="MCW5" s="46"/>
      <c r="MCX5" s="46"/>
      <c r="MCY5" s="46"/>
      <c r="MCZ5" s="46"/>
      <c r="MDA5" s="46"/>
      <c r="MDB5" s="46"/>
      <c r="MDC5" s="46"/>
      <c r="MDD5" s="46"/>
      <c r="MDE5" s="46"/>
      <c r="MDF5" s="46"/>
      <c r="MDG5" s="46"/>
      <c r="MDH5" s="46"/>
      <c r="MDI5" s="46"/>
      <c r="MDJ5" s="46"/>
      <c r="MDK5" s="46"/>
      <c r="MDL5" s="46"/>
      <c r="MDM5" s="46"/>
      <c r="MDN5" s="46"/>
      <c r="MDO5" s="46"/>
      <c r="MDP5" s="46"/>
      <c r="MDQ5" s="46"/>
      <c r="MDR5" s="46"/>
      <c r="MDS5" s="46"/>
      <c r="MDT5" s="46"/>
      <c r="MDU5" s="46"/>
      <c r="MDV5" s="46"/>
      <c r="MDW5" s="46"/>
      <c r="MDX5" s="46"/>
      <c r="MDY5" s="46"/>
      <c r="MDZ5" s="46"/>
      <c r="MEA5" s="46"/>
      <c r="MEB5" s="46"/>
      <c r="MEC5" s="46"/>
      <c r="MED5" s="46"/>
      <c r="MEE5" s="46"/>
      <c r="MEF5" s="46"/>
      <c r="MEG5" s="46"/>
      <c r="MEH5" s="46"/>
      <c r="MEI5" s="46"/>
      <c r="MEJ5" s="46"/>
      <c r="MEK5" s="46"/>
      <c r="MEL5" s="46"/>
      <c r="MEM5" s="46"/>
      <c r="MEN5" s="46"/>
      <c r="MEO5" s="46"/>
      <c r="MEP5" s="46"/>
      <c r="MEQ5" s="46"/>
      <c r="MER5" s="46"/>
      <c r="MES5" s="46"/>
      <c r="MET5" s="46"/>
      <c r="MEU5" s="46"/>
      <c r="MEV5" s="46"/>
      <c r="MEW5" s="46"/>
      <c r="MEX5" s="46"/>
      <c r="MEY5" s="46"/>
      <c r="MEZ5" s="46"/>
      <c r="MFA5" s="46"/>
      <c r="MFB5" s="46"/>
      <c r="MFC5" s="46"/>
      <c r="MFD5" s="46"/>
      <c r="MFE5" s="46"/>
      <c r="MFF5" s="46"/>
      <c r="MFG5" s="46"/>
      <c r="MFH5" s="46"/>
      <c r="MFI5" s="46"/>
      <c r="MFJ5" s="46"/>
      <c r="MFK5" s="46"/>
      <c r="MFL5" s="46"/>
      <c r="MFM5" s="46"/>
      <c r="MFN5" s="46"/>
      <c r="MFO5" s="46"/>
      <c r="MFP5" s="46"/>
      <c r="MFQ5" s="46"/>
      <c r="MFR5" s="46"/>
      <c r="MFS5" s="46"/>
      <c r="MFT5" s="46"/>
      <c r="MFU5" s="46"/>
      <c r="MFV5" s="46"/>
      <c r="MFW5" s="46"/>
      <c r="MFX5" s="46"/>
      <c r="MFY5" s="46"/>
      <c r="MFZ5" s="46"/>
      <c r="MGA5" s="46"/>
      <c r="MGB5" s="46"/>
      <c r="MGC5" s="46"/>
      <c r="MGD5" s="46"/>
      <c r="MGE5" s="46"/>
      <c r="MGF5" s="46"/>
      <c r="MGG5" s="46"/>
      <c r="MGH5" s="46"/>
      <c r="MGI5" s="46"/>
      <c r="MGJ5" s="46"/>
      <c r="MGK5" s="46"/>
      <c r="MGL5" s="46"/>
      <c r="MGM5" s="46"/>
      <c r="MGN5" s="46"/>
      <c r="MGO5" s="46"/>
      <c r="MGP5" s="46"/>
      <c r="MGQ5" s="46"/>
      <c r="MGR5" s="46"/>
      <c r="MGS5" s="46"/>
      <c r="MGT5" s="46"/>
      <c r="MGU5" s="46"/>
      <c r="MGV5" s="46"/>
      <c r="MGW5" s="46"/>
      <c r="MGX5" s="46"/>
      <c r="MGY5" s="46"/>
      <c r="MGZ5" s="46"/>
      <c r="MHA5" s="46"/>
      <c r="MHB5" s="46"/>
      <c r="MHC5" s="46"/>
      <c r="MHD5" s="46"/>
      <c r="MHE5" s="46"/>
      <c r="MHF5" s="46"/>
      <c r="MHG5" s="46"/>
      <c r="MHH5" s="46"/>
      <c r="MHI5" s="46"/>
      <c r="MHJ5" s="46"/>
      <c r="MHK5" s="46"/>
      <c r="MHL5" s="46"/>
      <c r="MHM5" s="46"/>
      <c r="MHN5" s="46"/>
      <c r="MHO5" s="46"/>
      <c r="MHP5" s="46"/>
      <c r="MHQ5" s="46"/>
      <c r="MHR5" s="46"/>
      <c r="MHS5" s="46"/>
      <c r="MHT5" s="46"/>
      <c r="MHU5" s="46"/>
      <c r="MHV5" s="46"/>
      <c r="MHW5" s="46"/>
      <c r="MHX5" s="46"/>
      <c r="MHY5" s="46"/>
      <c r="MHZ5" s="46"/>
      <c r="MIA5" s="46"/>
      <c r="MIB5" s="46"/>
      <c r="MIC5" s="46"/>
      <c r="MID5" s="46"/>
      <c r="MIE5" s="46"/>
      <c r="MIF5" s="46"/>
      <c r="MIG5" s="46"/>
      <c r="MIH5" s="46"/>
      <c r="MII5" s="46"/>
      <c r="MIJ5" s="46"/>
      <c r="MIK5" s="46"/>
      <c r="MIL5" s="46"/>
      <c r="MIM5" s="46"/>
      <c r="MIN5" s="46"/>
      <c r="MIO5" s="46"/>
      <c r="MIP5" s="46"/>
      <c r="MIQ5" s="46"/>
      <c r="MIR5" s="46"/>
      <c r="MIS5" s="46"/>
      <c r="MIT5" s="46"/>
      <c r="MIU5" s="46"/>
      <c r="MIV5" s="46"/>
      <c r="MIW5" s="46"/>
      <c r="MIX5" s="46"/>
      <c r="MIY5" s="46"/>
      <c r="MIZ5" s="46"/>
      <c r="MJA5" s="46"/>
      <c r="MJB5" s="46"/>
      <c r="MJC5" s="46"/>
      <c r="MJD5" s="46"/>
      <c r="MJE5" s="46"/>
      <c r="MJF5" s="46"/>
      <c r="MJG5" s="46"/>
      <c r="MJH5" s="46"/>
      <c r="MJI5" s="46"/>
      <c r="MJJ5" s="46"/>
      <c r="MJK5" s="46"/>
      <c r="MJL5" s="46"/>
      <c r="MJM5" s="46"/>
      <c r="MJN5" s="46"/>
      <c r="MJO5" s="46"/>
      <c r="MJP5" s="46"/>
      <c r="MJQ5" s="46"/>
      <c r="MJR5" s="46"/>
      <c r="MJS5" s="46"/>
      <c r="MJT5" s="46"/>
      <c r="MJU5" s="46"/>
      <c r="MJV5" s="46"/>
      <c r="MJW5" s="46"/>
      <c r="MJX5" s="46"/>
      <c r="MJY5" s="46"/>
      <c r="MJZ5" s="46"/>
      <c r="MKA5" s="46"/>
      <c r="MKB5" s="46"/>
      <c r="MKC5" s="46"/>
      <c r="MKD5" s="46"/>
      <c r="MKE5" s="46"/>
      <c r="MKF5" s="46"/>
      <c r="MKG5" s="46"/>
      <c r="MKH5" s="46"/>
      <c r="MKI5" s="46"/>
      <c r="MKJ5" s="46"/>
      <c r="MKK5" s="46"/>
      <c r="MKL5" s="46"/>
      <c r="MKM5" s="46"/>
      <c r="MKN5" s="46"/>
      <c r="MKO5" s="46"/>
      <c r="MKP5" s="46"/>
      <c r="MKQ5" s="46"/>
      <c r="MKR5" s="46"/>
      <c r="MKS5" s="46"/>
      <c r="MKT5" s="46"/>
      <c r="MKU5" s="46"/>
      <c r="MKV5" s="46"/>
      <c r="MKW5" s="46"/>
      <c r="MKX5" s="46"/>
      <c r="MKY5" s="46"/>
      <c r="MKZ5" s="46"/>
      <c r="MLA5" s="46"/>
      <c r="MLB5" s="46"/>
      <c r="MLC5" s="46"/>
      <c r="MLD5" s="46"/>
      <c r="MLE5" s="46"/>
      <c r="MLF5" s="46"/>
      <c r="MLG5" s="46"/>
      <c r="MLH5" s="46"/>
      <c r="MLI5" s="46"/>
      <c r="MLJ5" s="46"/>
      <c r="MLK5" s="46"/>
      <c r="MLL5" s="46"/>
      <c r="MLM5" s="46"/>
      <c r="MLN5" s="46"/>
      <c r="MLO5" s="46"/>
      <c r="MLP5" s="46"/>
      <c r="MLQ5" s="46"/>
      <c r="MLR5" s="46"/>
      <c r="MLS5" s="46"/>
      <c r="MLT5" s="46"/>
      <c r="MLU5" s="46"/>
      <c r="MLV5" s="46"/>
      <c r="MLW5" s="46"/>
      <c r="MLX5" s="46"/>
      <c r="MLY5" s="46"/>
      <c r="MLZ5" s="46"/>
      <c r="MMA5" s="46"/>
      <c r="MMB5" s="46"/>
      <c r="MMC5" s="46"/>
      <c r="MMD5" s="46"/>
      <c r="MME5" s="46"/>
      <c r="MMF5" s="46"/>
      <c r="MMG5" s="46"/>
      <c r="MMH5" s="46"/>
      <c r="MMI5" s="46"/>
      <c r="MMJ5" s="46"/>
      <c r="MMK5" s="46"/>
      <c r="MML5" s="46"/>
      <c r="MMM5" s="46"/>
      <c r="MMN5" s="46"/>
      <c r="MMO5" s="46"/>
      <c r="MMP5" s="46"/>
      <c r="MMQ5" s="46"/>
      <c r="MMR5" s="46"/>
      <c r="MMS5" s="46"/>
      <c r="MMT5" s="46"/>
      <c r="MMU5" s="46"/>
      <c r="MMV5" s="46"/>
      <c r="MMW5" s="46"/>
      <c r="MMX5" s="46"/>
      <c r="MMY5" s="46"/>
      <c r="MMZ5" s="46"/>
      <c r="MNA5" s="46"/>
      <c r="MNB5" s="46"/>
      <c r="MNC5" s="46"/>
      <c r="MND5" s="46"/>
      <c r="MNE5" s="46"/>
      <c r="MNF5" s="46"/>
      <c r="MNG5" s="46"/>
      <c r="MNH5" s="46"/>
      <c r="MNI5" s="46"/>
      <c r="MNJ5" s="46"/>
      <c r="MNK5" s="46"/>
      <c r="MNL5" s="46"/>
      <c r="MNM5" s="46"/>
      <c r="MNN5" s="46"/>
      <c r="MNO5" s="46"/>
      <c r="MNP5" s="46"/>
      <c r="MNQ5" s="46"/>
      <c r="MNR5" s="46"/>
      <c r="MNS5" s="46"/>
      <c r="MNT5" s="46"/>
      <c r="MNU5" s="46"/>
      <c r="MNV5" s="46"/>
      <c r="MNW5" s="46"/>
      <c r="MNX5" s="46"/>
      <c r="MNY5" s="46"/>
      <c r="MNZ5" s="46"/>
      <c r="MOA5" s="46"/>
      <c r="MOB5" s="46"/>
      <c r="MOC5" s="46"/>
      <c r="MOD5" s="46"/>
      <c r="MOE5" s="46"/>
      <c r="MOF5" s="46"/>
      <c r="MOG5" s="46"/>
      <c r="MOH5" s="46"/>
      <c r="MOI5" s="46"/>
      <c r="MOJ5" s="46"/>
      <c r="MOK5" s="46"/>
      <c r="MOL5" s="46"/>
      <c r="MOM5" s="46"/>
      <c r="MON5" s="46"/>
      <c r="MOO5" s="46"/>
      <c r="MOP5" s="46"/>
      <c r="MOQ5" s="46"/>
      <c r="MOR5" s="46"/>
      <c r="MOS5" s="46"/>
      <c r="MOT5" s="46"/>
      <c r="MOU5" s="46"/>
      <c r="MOV5" s="46"/>
      <c r="MOW5" s="46"/>
      <c r="MOX5" s="46"/>
      <c r="MOY5" s="46"/>
      <c r="MOZ5" s="46"/>
      <c r="MPA5" s="46"/>
      <c r="MPB5" s="46"/>
      <c r="MPC5" s="46"/>
      <c r="MPD5" s="46"/>
      <c r="MPE5" s="46"/>
      <c r="MPF5" s="46"/>
      <c r="MPG5" s="46"/>
      <c r="MPH5" s="46"/>
      <c r="MPI5" s="46"/>
      <c r="MPJ5" s="46"/>
      <c r="MPK5" s="46"/>
      <c r="MPL5" s="46"/>
      <c r="MPM5" s="46"/>
      <c r="MPN5" s="46"/>
      <c r="MPO5" s="46"/>
      <c r="MPP5" s="46"/>
      <c r="MPQ5" s="46"/>
      <c r="MPR5" s="46"/>
      <c r="MPS5" s="46"/>
      <c r="MPT5" s="46"/>
      <c r="MPU5" s="46"/>
      <c r="MPV5" s="46"/>
      <c r="MPW5" s="46"/>
      <c r="MPX5" s="46"/>
      <c r="MPY5" s="46"/>
      <c r="MPZ5" s="46"/>
      <c r="MQA5" s="46"/>
      <c r="MQB5" s="46"/>
      <c r="MQC5" s="46"/>
      <c r="MQD5" s="46"/>
      <c r="MQE5" s="46"/>
      <c r="MQF5" s="46"/>
      <c r="MQG5" s="46"/>
      <c r="MQH5" s="46"/>
      <c r="MQI5" s="46"/>
      <c r="MQJ5" s="46"/>
      <c r="MQK5" s="46"/>
      <c r="MQL5" s="46"/>
      <c r="MQM5" s="46"/>
      <c r="MQN5" s="46"/>
      <c r="MQO5" s="46"/>
      <c r="MQP5" s="46"/>
      <c r="MQQ5" s="46"/>
      <c r="MQR5" s="46"/>
      <c r="MQS5" s="46"/>
      <c r="MQT5" s="46"/>
      <c r="MQU5" s="46"/>
      <c r="MQV5" s="46"/>
      <c r="MQW5" s="46"/>
      <c r="MQX5" s="46"/>
      <c r="MQY5" s="46"/>
      <c r="MQZ5" s="46"/>
      <c r="MRA5" s="46"/>
      <c r="MRB5" s="46"/>
      <c r="MRC5" s="46"/>
      <c r="MRD5" s="46"/>
      <c r="MRE5" s="46"/>
      <c r="MRF5" s="46"/>
      <c r="MRG5" s="46"/>
      <c r="MRH5" s="46"/>
      <c r="MRI5" s="46"/>
      <c r="MRJ5" s="46"/>
      <c r="MRK5" s="46"/>
      <c r="MRL5" s="46"/>
      <c r="MRM5" s="46"/>
      <c r="MRN5" s="46"/>
      <c r="MRO5" s="46"/>
      <c r="MRP5" s="46"/>
      <c r="MRQ5" s="46"/>
      <c r="MRR5" s="46"/>
      <c r="MRS5" s="46"/>
      <c r="MRT5" s="46"/>
      <c r="MRU5" s="46"/>
      <c r="MRV5" s="46"/>
      <c r="MRW5" s="46"/>
      <c r="MRX5" s="46"/>
      <c r="MRY5" s="46"/>
      <c r="MRZ5" s="46"/>
      <c r="MSA5" s="46"/>
      <c r="MSB5" s="46"/>
      <c r="MSC5" s="46"/>
      <c r="MSD5" s="46"/>
      <c r="MSE5" s="46"/>
      <c r="MSF5" s="46"/>
      <c r="MSG5" s="46"/>
      <c r="MSH5" s="46"/>
      <c r="MSI5" s="46"/>
      <c r="MSJ5" s="46"/>
      <c r="MSK5" s="46"/>
      <c r="MSL5" s="46"/>
      <c r="MSM5" s="46"/>
      <c r="MSN5" s="46"/>
      <c r="MSO5" s="46"/>
      <c r="MSP5" s="46"/>
      <c r="MSQ5" s="46"/>
      <c r="MSR5" s="46"/>
      <c r="MSS5" s="46"/>
      <c r="MST5" s="46"/>
      <c r="MSU5" s="46"/>
      <c r="MSV5" s="46"/>
      <c r="MSW5" s="46"/>
      <c r="MSX5" s="46"/>
      <c r="MSY5" s="46"/>
      <c r="MSZ5" s="46"/>
      <c r="MTA5" s="46"/>
      <c r="MTB5" s="46"/>
      <c r="MTC5" s="46"/>
      <c r="MTD5" s="46"/>
      <c r="MTE5" s="46"/>
      <c r="MTF5" s="46"/>
      <c r="MTG5" s="46"/>
      <c r="MTH5" s="46"/>
      <c r="MTI5" s="46"/>
      <c r="MTJ5" s="46"/>
      <c r="MTK5" s="46"/>
      <c r="MTL5" s="46"/>
      <c r="MTM5" s="46"/>
      <c r="MTN5" s="46"/>
      <c r="MTO5" s="46"/>
      <c r="MTP5" s="46"/>
      <c r="MTQ5" s="46"/>
      <c r="MTR5" s="46"/>
      <c r="MTS5" s="46"/>
      <c r="MTT5" s="46"/>
      <c r="MTU5" s="46"/>
      <c r="MTV5" s="46"/>
      <c r="MTW5" s="46"/>
      <c r="MTX5" s="46"/>
      <c r="MTY5" s="46"/>
      <c r="MTZ5" s="46"/>
      <c r="MUA5" s="46"/>
      <c r="MUB5" s="46"/>
      <c r="MUC5" s="46"/>
      <c r="MUD5" s="46"/>
      <c r="MUE5" s="46"/>
      <c r="MUF5" s="46"/>
      <c r="MUG5" s="46"/>
      <c r="MUH5" s="46"/>
      <c r="MUI5" s="46"/>
      <c r="MUJ5" s="46"/>
      <c r="MUK5" s="46"/>
      <c r="MUL5" s="46"/>
      <c r="MUM5" s="46"/>
      <c r="MUN5" s="46"/>
      <c r="MUO5" s="46"/>
      <c r="MUP5" s="46"/>
      <c r="MUQ5" s="46"/>
      <c r="MUR5" s="46"/>
      <c r="MUS5" s="46"/>
      <c r="MUT5" s="46"/>
      <c r="MUU5" s="46"/>
      <c r="MUV5" s="46"/>
      <c r="MUW5" s="46"/>
      <c r="MUX5" s="46"/>
      <c r="MUY5" s="46"/>
      <c r="MUZ5" s="46"/>
      <c r="MVA5" s="46"/>
      <c r="MVB5" s="46"/>
      <c r="MVC5" s="46"/>
      <c r="MVD5" s="46"/>
      <c r="MVE5" s="46"/>
      <c r="MVF5" s="46"/>
      <c r="MVG5" s="46"/>
      <c r="MVH5" s="46"/>
      <c r="MVI5" s="46"/>
      <c r="MVJ5" s="46"/>
      <c r="MVK5" s="46"/>
      <c r="MVL5" s="46"/>
      <c r="MVM5" s="46"/>
      <c r="MVN5" s="46"/>
      <c r="MVO5" s="46"/>
      <c r="MVP5" s="46"/>
      <c r="MVQ5" s="46"/>
      <c r="MVR5" s="46"/>
      <c r="MVS5" s="46"/>
      <c r="MVT5" s="46"/>
      <c r="MVU5" s="46"/>
      <c r="MVV5" s="46"/>
      <c r="MVW5" s="46"/>
      <c r="MVX5" s="46"/>
      <c r="MVY5" s="46"/>
      <c r="MVZ5" s="46"/>
      <c r="MWA5" s="46"/>
      <c r="MWB5" s="46"/>
      <c r="MWC5" s="46"/>
      <c r="MWD5" s="46"/>
      <c r="MWE5" s="46"/>
      <c r="MWF5" s="46"/>
      <c r="MWG5" s="46"/>
      <c r="MWH5" s="46"/>
      <c r="MWI5" s="46"/>
      <c r="MWJ5" s="46"/>
      <c r="MWK5" s="46"/>
      <c r="MWL5" s="46"/>
      <c r="MWM5" s="46"/>
      <c r="MWN5" s="46"/>
      <c r="MWO5" s="46"/>
      <c r="MWP5" s="46"/>
      <c r="MWQ5" s="46"/>
      <c r="MWR5" s="46"/>
      <c r="MWS5" s="46"/>
      <c r="MWT5" s="46"/>
      <c r="MWU5" s="46"/>
      <c r="MWV5" s="46"/>
      <c r="MWW5" s="46"/>
      <c r="MWX5" s="46"/>
      <c r="MWY5" s="46"/>
      <c r="MWZ5" s="46"/>
      <c r="MXA5" s="46"/>
      <c r="MXB5" s="46"/>
      <c r="MXC5" s="46"/>
      <c r="MXD5" s="46"/>
      <c r="MXE5" s="46"/>
      <c r="MXF5" s="46"/>
      <c r="MXG5" s="46"/>
      <c r="MXH5" s="46"/>
      <c r="MXI5" s="46"/>
      <c r="MXJ5" s="46"/>
      <c r="MXK5" s="46"/>
      <c r="MXL5" s="46"/>
      <c r="MXM5" s="46"/>
      <c r="MXN5" s="46"/>
      <c r="MXO5" s="46"/>
      <c r="MXP5" s="46"/>
      <c r="MXQ5" s="46"/>
      <c r="MXR5" s="46"/>
      <c r="MXS5" s="46"/>
      <c r="MXT5" s="46"/>
      <c r="MXU5" s="46"/>
      <c r="MXV5" s="46"/>
      <c r="MXW5" s="46"/>
      <c r="MXX5" s="46"/>
      <c r="MXY5" s="46"/>
      <c r="MXZ5" s="46"/>
      <c r="MYA5" s="46"/>
      <c r="MYB5" s="46"/>
      <c r="MYC5" s="46"/>
      <c r="MYD5" s="46"/>
      <c r="MYE5" s="46"/>
      <c r="MYF5" s="46"/>
      <c r="MYG5" s="46"/>
      <c r="MYH5" s="46"/>
      <c r="MYI5" s="46"/>
      <c r="MYJ5" s="46"/>
      <c r="MYK5" s="46"/>
      <c r="MYL5" s="46"/>
      <c r="MYM5" s="46"/>
      <c r="MYN5" s="46"/>
      <c r="MYO5" s="46"/>
      <c r="MYP5" s="46"/>
      <c r="MYQ5" s="46"/>
      <c r="MYR5" s="46"/>
      <c r="MYS5" s="46"/>
      <c r="MYT5" s="46"/>
      <c r="MYU5" s="46"/>
      <c r="MYV5" s="46"/>
      <c r="MYW5" s="46"/>
      <c r="MYX5" s="46"/>
      <c r="MYY5" s="46"/>
      <c r="MYZ5" s="46"/>
      <c r="MZA5" s="46"/>
      <c r="MZB5" s="46"/>
      <c r="MZC5" s="46"/>
      <c r="MZD5" s="46"/>
      <c r="MZE5" s="46"/>
      <c r="MZF5" s="46"/>
      <c r="MZG5" s="46"/>
      <c r="MZH5" s="46"/>
      <c r="MZI5" s="46"/>
      <c r="MZJ5" s="46"/>
      <c r="MZK5" s="46"/>
      <c r="MZL5" s="46"/>
      <c r="MZM5" s="46"/>
      <c r="MZN5" s="46"/>
      <c r="MZO5" s="46"/>
      <c r="MZP5" s="46"/>
      <c r="MZQ5" s="46"/>
      <c r="MZR5" s="46"/>
      <c r="MZS5" s="46"/>
      <c r="MZT5" s="46"/>
      <c r="MZU5" s="46"/>
      <c r="MZV5" s="46"/>
      <c r="MZW5" s="46"/>
      <c r="MZX5" s="46"/>
      <c r="MZY5" s="46"/>
      <c r="MZZ5" s="46"/>
      <c r="NAA5" s="46"/>
      <c r="NAB5" s="46"/>
      <c r="NAC5" s="46"/>
      <c r="NAD5" s="46"/>
      <c r="NAE5" s="46"/>
      <c r="NAF5" s="46"/>
      <c r="NAG5" s="46"/>
      <c r="NAH5" s="46"/>
      <c r="NAI5" s="46"/>
      <c r="NAJ5" s="46"/>
      <c r="NAK5" s="46"/>
      <c r="NAL5" s="46"/>
      <c r="NAM5" s="46"/>
      <c r="NAN5" s="46"/>
      <c r="NAO5" s="46"/>
      <c r="NAP5" s="46"/>
      <c r="NAQ5" s="46"/>
      <c r="NAR5" s="46"/>
      <c r="NAS5" s="46"/>
      <c r="NAT5" s="46"/>
      <c r="NAU5" s="46"/>
      <c r="NAV5" s="46"/>
      <c r="NAW5" s="46"/>
      <c r="NAX5" s="46"/>
      <c r="NAY5" s="46"/>
      <c r="NAZ5" s="46"/>
      <c r="NBA5" s="46"/>
      <c r="NBB5" s="46"/>
      <c r="NBC5" s="46"/>
      <c r="NBD5" s="46"/>
      <c r="NBE5" s="46"/>
      <c r="NBF5" s="46"/>
      <c r="NBG5" s="46"/>
      <c r="NBH5" s="46"/>
      <c r="NBI5" s="46"/>
      <c r="NBJ5" s="46"/>
      <c r="NBK5" s="46"/>
      <c r="NBL5" s="46"/>
      <c r="NBM5" s="46"/>
      <c r="NBN5" s="46"/>
      <c r="NBO5" s="46"/>
      <c r="NBP5" s="46"/>
      <c r="NBQ5" s="46"/>
      <c r="NBR5" s="46"/>
      <c r="NBS5" s="46"/>
      <c r="NBT5" s="46"/>
      <c r="NBU5" s="46"/>
      <c r="NBV5" s="46"/>
      <c r="NBW5" s="46"/>
      <c r="NBX5" s="46"/>
      <c r="NBY5" s="46"/>
      <c r="NBZ5" s="46"/>
      <c r="NCA5" s="46"/>
      <c r="NCB5" s="46"/>
      <c r="NCC5" s="46"/>
      <c r="NCD5" s="46"/>
      <c r="NCE5" s="46"/>
      <c r="NCF5" s="46"/>
      <c r="NCG5" s="46"/>
      <c r="NCH5" s="46"/>
      <c r="NCI5" s="46"/>
      <c r="NCJ5" s="46"/>
      <c r="NCK5" s="46"/>
      <c r="NCL5" s="46"/>
      <c r="NCM5" s="46"/>
      <c r="NCN5" s="46"/>
      <c r="NCO5" s="46"/>
      <c r="NCP5" s="46"/>
      <c r="NCQ5" s="46"/>
      <c r="NCR5" s="46"/>
      <c r="NCS5" s="46"/>
      <c r="NCT5" s="46"/>
      <c r="NCU5" s="46"/>
      <c r="NCV5" s="46"/>
      <c r="NCW5" s="46"/>
      <c r="NCX5" s="46"/>
      <c r="NCY5" s="46"/>
      <c r="NCZ5" s="46"/>
      <c r="NDA5" s="46"/>
      <c r="NDB5" s="46"/>
      <c r="NDC5" s="46"/>
      <c r="NDD5" s="46"/>
      <c r="NDE5" s="46"/>
      <c r="NDF5" s="46"/>
      <c r="NDG5" s="46"/>
      <c r="NDH5" s="46"/>
      <c r="NDI5" s="46"/>
      <c r="NDJ5" s="46"/>
      <c r="NDK5" s="46"/>
      <c r="NDL5" s="46"/>
      <c r="NDM5" s="46"/>
      <c r="NDN5" s="46"/>
      <c r="NDO5" s="46"/>
      <c r="NDP5" s="46"/>
      <c r="NDQ5" s="46"/>
      <c r="NDR5" s="46"/>
      <c r="NDS5" s="46"/>
      <c r="NDT5" s="46"/>
      <c r="NDU5" s="46"/>
      <c r="NDV5" s="46"/>
      <c r="NDW5" s="46"/>
      <c r="NDX5" s="46"/>
      <c r="NDY5" s="46"/>
      <c r="NDZ5" s="46"/>
      <c r="NEA5" s="46"/>
      <c r="NEB5" s="46"/>
      <c r="NEC5" s="46"/>
      <c r="NED5" s="46"/>
      <c r="NEE5" s="46"/>
      <c r="NEF5" s="46"/>
      <c r="NEG5" s="46"/>
      <c r="NEH5" s="46"/>
      <c r="NEI5" s="46"/>
      <c r="NEJ5" s="46"/>
      <c r="NEK5" s="46"/>
      <c r="NEL5" s="46"/>
      <c r="NEM5" s="46"/>
      <c r="NEN5" s="46"/>
      <c r="NEO5" s="46"/>
      <c r="NEP5" s="46"/>
      <c r="NEQ5" s="46"/>
      <c r="NER5" s="46"/>
      <c r="NES5" s="46"/>
      <c r="NET5" s="46"/>
      <c r="NEU5" s="46"/>
      <c r="NEV5" s="46"/>
      <c r="NEW5" s="46"/>
      <c r="NEX5" s="46"/>
      <c r="NEY5" s="46"/>
      <c r="NEZ5" s="46"/>
      <c r="NFA5" s="46"/>
      <c r="NFB5" s="46"/>
      <c r="NFC5" s="46"/>
      <c r="NFD5" s="46"/>
      <c r="NFE5" s="46"/>
      <c r="NFF5" s="46"/>
      <c r="NFG5" s="46"/>
      <c r="NFH5" s="46"/>
      <c r="NFI5" s="46"/>
      <c r="NFJ5" s="46"/>
      <c r="NFK5" s="46"/>
      <c r="NFL5" s="46"/>
      <c r="NFM5" s="46"/>
      <c r="NFN5" s="46"/>
      <c r="NFO5" s="46"/>
      <c r="NFP5" s="46"/>
      <c r="NFQ5" s="46"/>
      <c r="NFR5" s="46"/>
      <c r="NFS5" s="46"/>
      <c r="NFT5" s="46"/>
      <c r="NFU5" s="46"/>
      <c r="NFV5" s="46"/>
      <c r="NFW5" s="46"/>
      <c r="NFX5" s="46"/>
      <c r="NFY5" s="46"/>
      <c r="NFZ5" s="46"/>
      <c r="NGA5" s="46"/>
      <c r="NGB5" s="46"/>
      <c r="NGC5" s="46"/>
      <c r="NGD5" s="46"/>
      <c r="NGE5" s="46"/>
      <c r="NGF5" s="46"/>
      <c r="NGG5" s="46"/>
      <c r="NGH5" s="46"/>
      <c r="NGI5" s="46"/>
      <c r="NGJ5" s="46"/>
      <c r="NGK5" s="46"/>
      <c r="NGL5" s="46"/>
      <c r="NGM5" s="46"/>
      <c r="NGN5" s="46"/>
      <c r="NGO5" s="46"/>
      <c r="NGP5" s="46"/>
      <c r="NGQ5" s="46"/>
      <c r="NGR5" s="46"/>
      <c r="NGS5" s="46"/>
      <c r="NGT5" s="46"/>
      <c r="NGU5" s="46"/>
      <c r="NGV5" s="46"/>
      <c r="NGW5" s="46"/>
      <c r="NGX5" s="46"/>
      <c r="NGY5" s="46"/>
      <c r="NGZ5" s="46"/>
      <c r="NHA5" s="46"/>
      <c r="NHB5" s="46"/>
      <c r="NHC5" s="46"/>
      <c r="NHD5" s="46"/>
      <c r="NHE5" s="46"/>
      <c r="NHF5" s="46"/>
      <c r="NHG5" s="46"/>
      <c r="NHH5" s="46"/>
      <c r="NHI5" s="46"/>
      <c r="NHJ5" s="46"/>
      <c r="NHK5" s="46"/>
      <c r="NHL5" s="46"/>
      <c r="NHM5" s="46"/>
      <c r="NHN5" s="46"/>
      <c r="NHO5" s="46"/>
      <c r="NHP5" s="46"/>
      <c r="NHQ5" s="46"/>
      <c r="NHR5" s="46"/>
      <c r="NHS5" s="46"/>
      <c r="NHT5" s="46"/>
      <c r="NHU5" s="46"/>
      <c r="NHV5" s="46"/>
      <c r="NHW5" s="46"/>
      <c r="NHX5" s="46"/>
      <c r="NHY5" s="46"/>
      <c r="NHZ5" s="46"/>
      <c r="NIA5" s="46"/>
      <c r="NIB5" s="46"/>
      <c r="NIC5" s="46"/>
      <c r="NID5" s="46"/>
      <c r="NIE5" s="46"/>
      <c r="NIF5" s="46"/>
      <c r="NIG5" s="46"/>
      <c r="NIH5" s="46"/>
      <c r="NII5" s="46"/>
      <c r="NIJ5" s="46"/>
      <c r="NIK5" s="46"/>
      <c r="NIL5" s="46"/>
      <c r="NIM5" s="46"/>
      <c r="NIN5" s="46"/>
      <c r="NIO5" s="46"/>
      <c r="NIP5" s="46"/>
      <c r="NIQ5" s="46"/>
      <c r="NIR5" s="46"/>
      <c r="NIS5" s="46"/>
      <c r="NIT5" s="46"/>
      <c r="NIU5" s="46"/>
      <c r="NIV5" s="46"/>
      <c r="NIW5" s="46"/>
      <c r="NIX5" s="46"/>
      <c r="NIY5" s="46"/>
      <c r="NIZ5" s="46"/>
      <c r="NJA5" s="46"/>
      <c r="NJB5" s="46"/>
      <c r="NJC5" s="46"/>
      <c r="NJD5" s="46"/>
      <c r="NJE5" s="46"/>
      <c r="NJF5" s="46"/>
      <c r="NJG5" s="46"/>
      <c r="NJH5" s="46"/>
      <c r="NJI5" s="46"/>
      <c r="NJJ5" s="46"/>
      <c r="NJK5" s="46"/>
      <c r="NJL5" s="46"/>
      <c r="NJM5" s="46"/>
      <c r="NJN5" s="46"/>
      <c r="NJO5" s="46"/>
      <c r="NJP5" s="46"/>
      <c r="NJQ5" s="46"/>
      <c r="NJR5" s="46"/>
      <c r="NJS5" s="46"/>
      <c r="NJT5" s="46"/>
      <c r="NJU5" s="46"/>
      <c r="NJV5" s="46"/>
      <c r="NJW5" s="46"/>
      <c r="NJX5" s="46"/>
      <c r="NJY5" s="46"/>
      <c r="NJZ5" s="46"/>
      <c r="NKA5" s="46"/>
      <c r="NKB5" s="46"/>
      <c r="NKC5" s="46"/>
      <c r="NKD5" s="46"/>
      <c r="NKE5" s="46"/>
      <c r="NKF5" s="46"/>
      <c r="NKG5" s="46"/>
      <c r="NKH5" s="46"/>
      <c r="NKI5" s="46"/>
      <c r="NKJ5" s="46"/>
      <c r="NKK5" s="46"/>
      <c r="NKL5" s="46"/>
      <c r="NKM5" s="46"/>
      <c r="NKN5" s="46"/>
      <c r="NKO5" s="46"/>
      <c r="NKP5" s="46"/>
      <c r="NKQ5" s="46"/>
      <c r="NKR5" s="46"/>
      <c r="NKS5" s="46"/>
      <c r="NKT5" s="46"/>
      <c r="NKU5" s="46"/>
      <c r="NKV5" s="46"/>
      <c r="NKW5" s="46"/>
      <c r="NKX5" s="46"/>
      <c r="NKY5" s="46"/>
      <c r="NKZ5" s="46"/>
      <c r="NLA5" s="46"/>
      <c r="NLB5" s="46"/>
      <c r="NLC5" s="46"/>
      <c r="NLD5" s="46"/>
      <c r="NLE5" s="46"/>
      <c r="NLF5" s="46"/>
      <c r="NLG5" s="46"/>
      <c r="NLH5" s="46"/>
      <c r="NLI5" s="46"/>
      <c r="NLJ5" s="46"/>
      <c r="NLK5" s="46"/>
      <c r="NLL5" s="46"/>
      <c r="NLM5" s="46"/>
      <c r="NLN5" s="46"/>
      <c r="NLO5" s="46"/>
      <c r="NLP5" s="46"/>
      <c r="NLQ5" s="46"/>
      <c r="NLR5" s="46"/>
      <c r="NLS5" s="46"/>
      <c r="NLT5" s="46"/>
      <c r="NLU5" s="46"/>
      <c r="NLV5" s="46"/>
      <c r="NLW5" s="46"/>
      <c r="NLX5" s="46"/>
      <c r="NLY5" s="46"/>
      <c r="NLZ5" s="46"/>
      <c r="NMA5" s="46"/>
      <c r="NMB5" s="46"/>
      <c r="NMC5" s="46"/>
      <c r="NMD5" s="46"/>
      <c r="NME5" s="46"/>
      <c r="NMF5" s="46"/>
      <c r="NMG5" s="46"/>
      <c r="NMH5" s="46"/>
      <c r="NMI5" s="46"/>
      <c r="NMJ5" s="46"/>
      <c r="NMK5" s="46"/>
      <c r="NML5" s="46"/>
      <c r="NMM5" s="46"/>
      <c r="NMN5" s="46"/>
      <c r="NMO5" s="46"/>
      <c r="NMP5" s="46"/>
      <c r="NMQ5" s="46"/>
      <c r="NMR5" s="46"/>
      <c r="NMS5" s="46"/>
      <c r="NMT5" s="46"/>
      <c r="NMU5" s="46"/>
      <c r="NMV5" s="46"/>
      <c r="NMW5" s="46"/>
      <c r="NMX5" s="46"/>
      <c r="NMY5" s="46"/>
      <c r="NMZ5" s="46"/>
      <c r="NNA5" s="46"/>
      <c r="NNB5" s="46"/>
      <c r="NNC5" s="46"/>
      <c r="NND5" s="46"/>
      <c r="NNE5" s="46"/>
      <c r="NNF5" s="46"/>
      <c r="NNG5" s="46"/>
      <c r="NNH5" s="46"/>
      <c r="NNI5" s="46"/>
      <c r="NNJ5" s="46"/>
      <c r="NNK5" s="46"/>
      <c r="NNL5" s="46"/>
      <c r="NNM5" s="46"/>
      <c r="NNN5" s="46"/>
      <c r="NNO5" s="46"/>
      <c r="NNP5" s="46"/>
      <c r="NNQ5" s="46"/>
      <c r="NNR5" s="46"/>
      <c r="NNS5" s="46"/>
      <c r="NNT5" s="46"/>
      <c r="NNU5" s="46"/>
      <c r="NNV5" s="46"/>
      <c r="NNW5" s="46"/>
      <c r="NNX5" s="46"/>
      <c r="NNY5" s="46"/>
      <c r="NNZ5" s="46"/>
      <c r="NOA5" s="46"/>
      <c r="NOB5" s="46"/>
      <c r="NOC5" s="46"/>
      <c r="NOD5" s="46"/>
      <c r="NOE5" s="46"/>
      <c r="NOF5" s="46"/>
      <c r="NOG5" s="46"/>
      <c r="NOH5" s="46"/>
      <c r="NOI5" s="46"/>
      <c r="NOJ5" s="46"/>
      <c r="NOK5" s="46"/>
      <c r="NOL5" s="46"/>
      <c r="NOM5" s="46"/>
      <c r="NON5" s="46"/>
      <c r="NOO5" s="46"/>
      <c r="NOP5" s="46"/>
      <c r="NOQ5" s="46"/>
      <c r="NOR5" s="46"/>
      <c r="NOS5" s="46"/>
      <c r="NOT5" s="46"/>
      <c r="NOU5" s="46"/>
      <c r="NOV5" s="46"/>
      <c r="NOW5" s="46"/>
      <c r="NOX5" s="46"/>
      <c r="NOY5" s="46"/>
      <c r="NOZ5" s="46"/>
      <c r="NPA5" s="46"/>
      <c r="NPB5" s="46"/>
      <c r="NPC5" s="46"/>
      <c r="NPD5" s="46"/>
      <c r="NPE5" s="46"/>
      <c r="NPF5" s="46"/>
      <c r="NPG5" s="46"/>
      <c r="NPH5" s="46"/>
      <c r="NPI5" s="46"/>
      <c r="NPJ5" s="46"/>
      <c r="NPK5" s="46"/>
      <c r="NPL5" s="46"/>
      <c r="NPM5" s="46"/>
      <c r="NPN5" s="46"/>
      <c r="NPO5" s="46"/>
      <c r="NPP5" s="46"/>
      <c r="NPQ5" s="46"/>
      <c r="NPR5" s="46"/>
      <c r="NPS5" s="46"/>
      <c r="NPT5" s="46"/>
      <c r="NPU5" s="46"/>
      <c r="NPV5" s="46"/>
      <c r="NPW5" s="46"/>
      <c r="NPX5" s="46"/>
      <c r="NPY5" s="46"/>
      <c r="NPZ5" s="46"/>
      <c r="NQA5" s="46"/>
      <c r="NQB5" s="46"/>
      <c r="NQC5" s="46"/>
      <c r="NQD5" s="46"/>
      <c r="NQE5" s="46"/>
      <c r="NQF5" s="46"/>
      <c r="NQG5" s="46"/>
      <c r="NQH5" s="46"/>
      <c r="NQI5" s="46"/>
      <c r="NQJ5" s="46"/>
      <c r="NQK5" s="46"/>
      <c r="NQL5" s="46"/>
      <c r="NQM5" s="46"/>
      <c r="NQN5" s="46"/>
      <c r="NQO5" s="46"/>
      <c r="NQP5" s="46"/>
      <c r="NQQ5" s="46"/>
      <c r="NQR5" s="46"/>
      <c r="NQS5" s="46"/>
      <c r="NQT5" s="46"/>
      <c r="NQU5" s="46"/>
      <c r="NQV5" s="46"/>
      <c r="NQW5" s="46"/>
      <c r="NQX5" s="46"/>
      <c r="NQY5" s="46"/>
      <c r="NQZ5" s="46"/>
      <c r="NRA5" s="46"/>
      <c r="NRB5" s="46"/>
      <c r="NRC5" s="46"/>
      <c r="NRD5" s="46"/>
      <c r="NRE5" s="46"/>
      <c r="NRF5" s="46"/>
      <c r="NRG5" s="46"/>
      <c r="NRH5" s="46"/>
      <c r="NRI5" s="46"/>
      <c r="NRJ5" s="46"/>
      <c r="NRK5" s="46"/>
      <c r="NRL5" s="46"/>
      <c r="NRM5" s="46"/>
      <c r="NRN5" s="46"/>
      <c r="NRO5" s="46"/>
      <c r="NRP5" s="46"/>
      <c r="NRQ5" s="46"/>
      <c r="NRR5" s="46"/>
      <c r="NRS5" s="46"/>
      <c r="NRT5" s="46"/>
      <c r="NRU5" s="46"/>
      <c r="NRV5" s="46"/>
      <c r="NRW5" s="46"/>
      <c r="NRX5" s="46"/>
      <c r="NRY5" s="46"/>
      <c r="NRZ5" s="46"/>
      <c r="NSA5" s="46"/>
      <c r="NSB5" s="46"/>
      <c r="NSC5" s="46"/>
      <c r="NSD5" s="46"/>
      <c r="NSE5" s="46"/>
      <c r="NSF5" s="46"/>
      <c r="NSG5" s="46"/>
      <c r="NSH5" s="46"/>
      <c r="NSI5" s="46"/>
      <c r="NSJ5" s="46"/>
      <c r="NSK5" s="46"/>
      <c r="NSL5" s="46"/>
      <c r="NSM5" s="46"/>
      <c r="NSN5" s="46"/>
      <c r="NSO5" s="46"/>
      <c r="NSP5" s="46"/>
      <c r="NSQ5" s="46"/>
      <c r="NSR5" s="46"/>
      <c r="NSS5" s="46"/>
      <c r="NST5" s="46"/>
      <c r="NSU5" s="46"/>
      <c r="NSV5" s="46"/>
      <c r="NSW5" s="46"/>
      <c r="NSX5" s="46"/>
      <c r="NSY5" s="46"/>
      <c r="NSZ5" s="46"/>
      <c r="NTA5" s="46"/>
      <c r="NTB5" s="46"/>
      <c r="NTC5" s="46"/>
      <c r="NTD5" s="46"/>
      <c r="NTE5" s="46"/>
      <c r="NTF5" s="46"/>
      <c r="NTG5" s="46"/>
      <c r="NTH5" s="46"/>
      <c r="NTI5" s="46"/>
      <c r="NTJ5" s="46"/>
      <c r="NTK5" s="46"/>
      <c r="NTL5" s="46"/>
      <c r="NTM5" s="46"/>
      <c r="NTN5" s="46"/>
      <c r="NTO5" s="46"/>
      <c r="NTP5" s="46"/>
      <c r="NTQ5" s="46"/>
      <c r="NTR5" s="46"/>
      <c r="NTS5" s="46"/>
      <c r="NTT5" s="46"/>
      <c r="NTU5" s="46"/>
      <c r="NTV5" s="46"/>
      <c r="NTW5" s="46"/>
      <c r="NTX5" s="46"/>
      <c r="NTY5" s="46"/>
      <c r="NTZ5" s="46"/>
      <c r="NUA5" s="46"/>
      <c r="NUB5" s="46"/>
      <c r="NUC5" s="46"/>
      <c r="NUD5" s="46"/>
      <c r="NUE5" s="46"/>
      <c r="NUF5" s="46"/>
      <c r="NUG5" s="46"/>
      <c r="NUH5" s="46"/>
      <c r="NUI5" s="46"/>
      <c r="NUJ5" s="46"/>
      <c r="NUK5" s="46"/>
      <c r="NUL5" s="46"/>
      <c r="NUM5" s="46"/>
      <c r="NUN5" s="46"/>
      <c r="NUO5" s="46"/>
      <c r="NUP5" s="46"/>
      <c r="NUQ5" s="46"/>
      <c r="NUR5" s="46"/>
      <c r="NUS5" s="46"/>
      <c r="NUT5" s="46"/>
      <c r="NUU5" s="46"/>
      <c r="NUV5" s="46"/>
      <c r="NUW5" s="46"/>
      <c r="NUX5" s="46"/>
      <c r="NUY5" s="46"/>
      <c r="NUZ5" s="46"/>
      <c r="NVA5" s="46"/>
      <c r="NVB5" s="46"/>
      <c r="NVC5" s="46"/>
      <c r="NVD5" s="46"/>
      <c r="NVE5" s="46"/>
      <c r="NVF5" s="46"/>
      <c r="NVG5" s="46"/>
      <c r="NVH5" s="46"/>
      <c r="NVI5" s="46"/>
      <c r="NVJ5" s="46"/>
      <c r="NVK5" s="46"/>
      <c r="NVL5" s="46"/>
      <c r="NVM5" s="46"/>
      <c r="NVN5" s="46"/>
      <c r="NVO5" s="46"/>
      <c r="NVP5" s="46"/>
      <c r="NVQ5" s="46"/>
      <c r="NVR5" s="46"/>
      <c r="NVS5" s="46"/>
      <c r="NVT5" s="46"/>
      <c r="NVU5" s="46"/>
      <c r="NVV5" s="46"/>
      <c r="NVW5" s="46"/>
      <c r="NVX5" s="46"/>
      <c r="NVY5" s="46"/>
      <c r="NVZ5" s="46"/>
      <c r="NWA5" s="46"/>
      <c r="NWB5" s="46"/>
      <c r="NWC5" s="46"/>
      <c r="NWD5" s="46"/>
      <c r="NWE5" s="46"/>
      <c r="NWF5" s="46"/>
      <c r="NWG5" s="46"/>
      <c r="NWH5" s="46"/>
      <c r="NWI5" s="46"/>
      <c r="NWJ5" s="46"/>
      <c r="NWK5" s="46"/>
      <c r="NWL5" s="46"/>
      <c r="NWM5" s="46"/>
      <c r="NWN5" s="46"/>
      <c r="NWO5" s="46"/>
      <c r="NWP5" s="46"/>
      <c r="NWQ5" s="46"/>
      <c r="NWR5" s="46"/>
      <c r="NWS5" s="46"/>
      <c r="NWT5" s="46"/>
      <c r="NWU5" s="46"/>
      <c r="NWV5" s="46"/>
      <c r="NWW5" s="46"/>
      <c r="NWX5" s="46"/>
      <c r="NWY5" s="46"/>
      <c r="NWZ5" s="46"/>
      <c r="NXA5" s="46"/>
      <c r="NXB5" s="46"/>
      <c r="NXC5" s="46"/>
      <c r="NXD5" s="46"/>
      <c r="NXE5" s="46"/>
      <c r="NXF5" s="46"/>
      <c r="NXG5" s="46"/>
      <c r="NXH5" s="46"/>
      <c r="NXI5" s="46"/>
      <c r="NXJ5" s="46"/>
      <c r="NXK5" s="46"/>
      <c r="NXL5" s="46"/>
      <c r="NXM5" s="46"/>
      <c r="NXN5" s="46"/>
      <c r="NXO5" s="46"/>
      <c r="NXP5" s="46"/>
      <c r="NXQ5" s="46"/>
      <c r="NXR5" s="46"/>
      <c r="NXS5" s="46"/>
      <c r="NXT5" s="46"/>
      <c r="NXU5" s="46"/>
      <c r="NXV5" s="46"/>
      <c r="NXW5" s="46"/>
      <c r="NXX5" s="46"/>
      <c r="NXY5" s="46"/>
      <c r="NXZ5" s="46"/>
      <c r="NYA5" s="46"/>
      <c r="NYB5" s="46"/>
      <c r="NYC5" s="46"/>
      <c r="NYD5" s="46"/>
      <c r="NYE5" s="46"/>
      <c r="NYF5" s="46"/>
      <c r="NYG5" s="46"/>
      <c r="NYH5" s="46"/>
      <c r="NYI5" s="46"/>
      <c r="NYJ5" s="46"/>
      <c r="NYK5" s="46"/>
      <c r="NYL5" s="46"/>
      <c r="NYM5" s="46"/>
      <c r="NYN5" s="46"/>
      <c r="NYO5" s="46"/>
      <c r="NYP5" s="46"/>
      <c r="NYQ5" s="46"/>
      <c r="NYR5" s="46"/>
      <c r="NYS5" s="46"/>
      <c r="NYT5" s="46"/>
      <c r="NYU5" s="46"/>
      <c r="NYV5" s="46"/>
      <c r="NYW5" s="46"/>
      <c r="NYX5" s="46"/>
      <c r="NYY5" s="46"/>
      <c r="NYZ5" s="46"/>
      <c r="NZA5" s="46"/>
      <c r="NZB5" s="46"/>
      <c r="NZC5" s="46"/>
      <c r="NZD5" s="46"/>
      <c r="NZE5" s="46"/>
      <c r="NZF5" s="46"/>
      <c r="NZG5" s="46"/>
      <c r="NZH5" s="46"/>
      <c r="NZI5" s="46"/>
      <c r="NZJ5" s="46"/>
      <c r="NZK5" s="46"/>
      <c r="NZL5" s="46"/>
      <c r="NZM5" s="46"/>
      <c r="NZN5" s="46"/>
      <c r="NZO5" s="46"/>
      <c r="NZP5" s="46"/>
      <c r="NZQ5" s="46"/>
      <c r="NZR5" s="46"/>
      <c r="NZS5" s="46"/>
      <c r="NZT5" s="46"/>
      <c r="NZU5" s="46"/>
      <c r="NZV5" s="46"/>
      <c r="NZW5" s="46"/>
      <c r="NZX5" s="46"/>
      <c r="NZY5" s="46"/>
      <c r="NZZ5" s="46"/>
      <c r="OAA5" s="46"/>
      <c r="OAB5" s="46"/>
      <c r="OAC5" s="46"/>
      <c r="OAD5" s="46"/>
      <c r="OAE5" s="46"/>
      <c r="OAF5" s="46"/>
      <c r="OAG5" s="46"/>
      <c r="OAH5" s="46"/>
      <c r="OAI5" s="46"/>
      <c r="OAJ5" s="46"/>
      <c r="OAK5" s="46"/>
      <c r="OAL5" s="46"/>
      <c r="OAM5" s="46"/>
      <c r="OAN5" s="46"/>
      <c r="OAO5" s="46"/>
      <c r="OAP5" s="46"/>
      <c r="OAQ5" s="46"/>
      <c r="OAR5" s="46"/>
      <c r="OAS5" s="46"/>
      <c r="OAT5" s="46"/>
      <c r="OAU5" s="46"/>
      <c r="OAV5" s="46"/>
      <c r="OAW5" s="46"/>
      <c r="OAX5" s="46"/>
      <c r="OAY5" s="46"/>
      <c r="OAZ5" s="46"/>
      <c r="OBA5" s="46"/>
      <c r="OBB5" s="46"/>
      <c r="OBC5" s="46"/>
      <c r="OBD5" s="46"/>
      <c r="OBE5" s="46"/>
      <c r="OBF5" s="46"/>
      <c r="OBG5" s="46"/>
      <c r="OBH5" s="46"/>
      <c r="OBI5" s="46"/>
      <c r="OBJ5" s="46"/>
      <c r="OBK5" s="46"/>
      <c r="OBL5" s="46"/>
      <c r="OBM5" s="46"/>
      <c r="OBN5" s="46"/>
      <c r="OBO5" s="46"/>
      <c r="OBP5" s="46"/>
      <c r="OBQ5" s="46"/>
      <c r="OBR5" s="46"/>
      <c r="OBS5" s="46"/>
      <c r="OBT5" s="46"/>
      <c r="OBU5" s="46"/>
      <c r="OBV5" s="46"/>
      <c r="OBW5" s="46"/>
      <c r="OBX5" s="46"/>
      <c r="OBY5" s="46"/>
      <c r="OBZ5" s="46"/>
      <c r="OCA5" s="46"/>
      <c r="OCB5" s="46"/>
      <c r="OCC5" s="46"/>
      <c r="OCD5" s="46"/>
      <c r="OCE5" s="46"/>
      <c r="OCF5" s="46"/>
      <c r="OCG5" s="46"/>
      <c r="OCH5" s="46"/>
      <c r="OCI5" s="46"/>
      <c r="OCJ5" s="46"/>
      <c r="OCK5" s="46"/>
      <c r="OCL5" s="46"/>
      <c r="OCM5" s="46"/>
      <c r="OCN5" s="46"/>
      <c r="OCO5" s="46"/>
      <c r="OCP5" s="46"/>
      <c r="OCQ5" s="46"/>
      <c r="OCR5" s="46"/>
      <c r="OCS5" s="46"/>
      <c r="OCT5" s="46"/>
      <c r="OCU5" s="46"/>
      <c r="OCV5" s="46"/>
      <c r="OCW5" s="46"/>
      <c r="OCX5" s="46"/>
      <c r="OCY5" s="46"/>
      <c r="OCZ5" s="46"/>
      <c r="ODA5" s="46"/>
      <c r="ODB5" s="46"/>
      <c r="ODC5" s="46"/>
      <c r="ODD5" s="46"/>
      <c r="ODE5" s="46"/>
      <c r="ODF5" s="46"/>
      <c r="ODG5" s="46"/>
      <c r="ODH5" s="46"/>
      <c r="ODI5" s="46"/>
      <c r="ODJ5" s="46"/>
      <c r="ODK5" s="46"/>
      <c r="ODL5" s="46"/>
      <c r="ODM5" s="46"/>
      <c r="ODN5" s="46"/>
      <c r="ODO5" s="46"/>
      <c r="ODP5" s="46"/>
      <c r="ODQ5" s="46"/>
      <c r="ODR5" s="46"/>
      <c r="ODS5" s="46"/>
      <c r="ODT5" s="46"/>
      <c r="ODU5" s="46"/>
      <c r="ODV5" s="46"/>
      <c r="ODW5" s="46"/>
      <c r="ODX5" s="46"/>
      <c r="ODY5" s="46"/>
      <c r="ODZ5" s="46"/>
      <c r="OEA5" s="46"/>
      <c r="OEB5" s="46"/>
      <c r="OEC5" s="46"/>
      <c r="OED5" s="46"/>
      <c r="OEE5" s="46"/>
      <c r="OEF5" s="46"/>
      <c r="OEG5" s="46"/>
      <c r="OEH5" s="46"/>
      <c r="OEI5" s="46"/>
      <c r="OEJ5" s="46"/>
      <c r="OEK5" s="46"/>
      <c r="OEL5" s="46"/>
      <c r="OEM5" s="46"/>
      <c r="OEN5" s="46"/>
      <c r="OEO5" s="46"/>
      <c r="OEP5" s="46"/>
      <c r="OEQ5" s="46"/>
      <c r="OER5" s="46"/>
      <c r="OES5" s="46"/>
      <c r="OET5" s="46"/>
      <c r="OEU5" s="46"/>
      <c r="OEV5" s="46"/>
      <c r="OEW5" s="46"/>
      <c r="OEX5" s="46"/>
      <c r="OEY5" s="46"/>
      <c r="OEZ5" s="46"/>
      <c r="OFA5" s="46"/>
      <c r="OFB5" s="46"/>
      <c r="OFC5" s="46"/>
      <c r="OFD5" s="46"/>
      <c r="OFE5" s="46"/>
      <c r="OFF5" s="46"/>
      <c r="OFG5" s="46"/>
      <c r="OFH5" s="46"/>
      <c r="OFI5" s="46"/>
      <c r="OFJ5" s="46"/>
      <c r="OFK5" s="46"/>
      <c r="OFL5" s="46"/>
      <c r="OFM5" s="46"/>
      <c r="OFN5" s="46"/>
      <c r="OFO5" s="46"/>
      <c r="OFP5" s="46"/>
      <c r="OFQ5" s="46"/>
      <c r="OFR5" s="46"/>
      <c r="OFS5" s="46"/>
      <c r="OFT5" s="46"/>
      <c r="OFU5" s="46"/>
      <c r="OFV5" s="46"/>
      <c r="OFW5" s="46"/>
      <c r="OFX5" s="46"/>
      <c r="OFY5" s="46"/>
      <c r="OFZ5" s="46"/>
      <c r="OGA5" s="46"/>
      <c r="OGB5" s="46"/>
      <c r="OGC5" s="46"/>
      <c r="OGD5" s="46"/>
      <c r="OGE5" s="46"/>
      <c r="OGF5" s="46"/>
      <c r="OGG5" s="46"/>
      <c r="OGH5" s="46"/>
      <c r="OGI5" s="46"/>
      <c r="OGJ5" s="46"/>
      <c r="OGK5" s="46"/>
      <c r="OGL5" s="46"/>
      <c r="OGM5" s="46"/>
      <c r="OGN5" s="46"/>
      <c r="OGO5" s="46"/>
      <c r="OGP5" s="46"/>
      <c r="OGQ5" s="46"/>
      <c r="OGR5" s="46"/>
      <c r="OGS5" s="46"/>
      <c r="OGT5" s="46"/>
      <c r="OGU5" s="46"/>
      <c r="OGV5" s="46"/>
      <c r="OGW5" s="46"/>
      <c r="OGX5" s="46"/>
      <c r="OGY5" s="46"/>
      <c r="OGZ5" s="46"/>
      <c r="OHA5" s="46"/>
      <c r="OHB5" s="46"/>
      <c r="OHC5" s="46"/>
      <c r="OHD5" s="46"/>
      <c r="OHE5" s="46"/>
      <c r="OHF5" s="46"/>
      <c r="OHG5" s="46"/>
      <c r="OHH5" s="46"/>
      <c r="OHI5" s="46"/>
      <c r="OHJ5" s="46"/>
      <c r="OHK5" s="46"/>
      <c r="OHL5" s="46"/>
      <c r="OHM5" s="46"/>
      <c r="OHN5" s="46"/>
      <c r="OHO5" s="46"/>
      <c r="OHP5" s="46"/>
      <c r="OHQ5" s="46"/>
      <c r="OHR5" s="46"/>
      <c r="OHS5" s="46"/>
      <c r="OHT5" s="46"/>
      <c r="OHU5" s="46"/>
      <c r="OHV5" s="46"/>
      <c r="OHW5" s="46"/>
      <c r="OHX5" s="46"/>
      <c r="OHY5" s="46"/>
      <c r="OHZ5" s="46"/>
      <c r="OIA5" s="46"/>
      <c r="OIB5" s="46"/>
      <c r="OIC5" s="46"/>
      <c r="OID5" s="46"/>
      <c r="OIE5" s="46"/>
      <c r="OIF5" s="46"/>
      <c r="OIG5" s="46"/>
      <c r="OIH5" s="46"/>
      <c r="OII5" s="46"/>
      <c r="OIJ5" s="46"/>
      <c r="OIK5" s="46"/>
      <c r="OIL5" s="46"/>
      <c r="OIM5" s="46"/>
      <c r="OIN5" s="46"/>
      <c r="OIO5" s="46"/>
      <c r="OIP5" s="46"/>
      <c r="OIQ5" s="46"/>
      <c r="OIR5" s="46"/>
      <c r="OIS5" s="46"/>
      <c r="OIT5" s="46"/>
      <c r="OIU5" s="46"/>
      <c r="OIV5" s="46"/>
      <c r="OIW5" s="46"/>
      <c r="OIX5" s="46"/>
      <c r="OIY5" s="46"/>
      <c r="OIZ5" s="46"/>
      <c r="OJA5" s="46"/>
      <c r="OJB5" s="46"/>
      <c r="OJC5" s="46"/>
      <c r="OJD5" s="46"/>
      <c r="OJE5" s="46"/>
      <c r="OJF5" s="46"/>
      <c r="OJG5" s="46"/>
      <c r="OJH5" s="46"/>
      <c r="OJI5" s="46"/>
      <c r="OJJ5" s="46"/>
      <c r="OJK5" s="46"/>
      <c r="OJL5" s="46"/>
      <c r="OJM5" s="46"/>
      <c r="OJN5" s="46"/>
      <c r="OJO5" s="46"/>
      <c r="OJP5" s="46"/>
      <c r="OJQ5" s="46"/>
      <c r="OJR5" s="46"/>
      <c r="OJS5" s="46"/>
      <c r="OJT5" s="46"/>
      <c r="OJU5" s="46"/>
      <c r="OJV5" s="46"/>
      <c r="OJW5" s="46"/>
      <c r="OJX5" s="46"/>
      <c r="OJY5" s="46"/>
      <c r="OJZ5" s="46"/>
      <c r="OKA5" s="46"/>
      <c r="OKB5" s="46"/>
      <c r="OKC5" s="46"/>
      <c r="OKD5" s="46"/>
      <c r="OKE5" s="46"/>
      <c r="OKF5" s="46"/>
      <c r="OKG5" s="46"/>
      <c r="OKH5" s="46"/>
      <c r="OKI5" s="46"/>
      <c r="OKJ5" s="46"/>
      <c r="OKK5" s="46"/>
      <c r="OKL5" s="46"/>
      <c r="OKM5" s="46"/>
      <c r="OKN5" s="46"/>
      <c r="OKO5" s="46"/>
      <c r="OKP5" s="46"/>
      <c r="OKQ5" s="46"/>
      <c r="OKR5" s="46"/>
      <c r="OKS5" s="46"/>
      <c r="OKT5" s="46"/>
      <c r="OKU5" s="46"/>
      <c r="OKV5" s="46"/>
      <c r="OKW5" s="46"/>
      <c r="OKX5" s="46"/>
      <c r="OKY5" s="46"/>
      <c r="OKZ5" s="46"/>
      <c r="OLA5" s="46"/>
      <c r="OLB5" s="46"/>
      <c r="OLC5" s="46"/>
      <c r="OLD5" s="46"/>
      <c r="OLE5" s="46"/>
      <c r="OLF5" s="46"/>
      <c r="OLG5" s="46"/>
      <c r="OLH5" s="46"/>
      <c r="OLI5" s="46"/>
      <c r="OLJ5" s="46"/>
      <c r="OLK5" s="46"/>
      <c r="OLL5" s="46"/>
      <c r="OLM5" s="46"/>
      <c r="OLN5" s="46"/>
      <c r="OLO5" s="46"/>
      <c r="OLP5" s="46"/>
      <c r="OLQ5" s="46"/>
      <c r="OLR5" s="46"/>
      <c r="OLS5" s="46"/>
      <c r="OLT5" s="46"/>
      <c r="OLU5" s="46"/>
      <c r="OLV5" s="46"/>
      <c r="OLW5" s="46"/>
      <c r="OLX5" s="46"/>
      <c r="OLY5" s="46"/>
      <c r="OLZ5" s="46"/>
      <c r="OMA5" s="46"/>
      <c r="OMB5" s="46"/>
      <c r="OMC5" s="46"/>
      <c r="OMD5" s="46"/>
      <c r="OME5" s="46"/>
      <c r="OMF5" s="46"/>
      <c r="OMG5" s="46"/>
      <c r="OMH5" s="46"/>
      <c r="OMI5" s="46"/>
      <c r="OMJ5" s="46"/>
      <c r="OMK5" s="46"/>
      <c r="OML5" s="46"/>
      <c r="OMM5" s="46"/>
      <c r="OMN5" s="46"/>
      <c r="OMO5" s="46"/>
      <c r="OMP5" s="46"/>
      <c r="OMQ5" s="46"/>
      <c r="OMR5" s="46"/>
      <c r="OMS5" s="46"/>
      <c r="OMT5" s="46"/>
      <c r="OMU5" s="46"/>
      <c r="OMV5" s="46"/>
      <c r="OMW5" s="46"/>
      <c r="OMX5" s="46"/>
      <c r="OMY5" s="46"/>
      <c r="OMZ5" s="46"/>
      <c r="ONA5" s="46"/>
      <c r="ONB5" s="46"/>
      <c r="ONC5" s="46"/>
      <c r="OND5" s="46"/>
      <c r="ONE5" s="46"/>
      <c r="ONF5" s="46"/>
      <c r="ONG5" s="46"/>
      <c r="ONH5" s="46"/>
      <c r="ONI5" s="46"/>
      <c r="ONJ5" s="46"/>
      <c r="ONK5" s="46"/>
      <c r="ONL5" s="46"/>
      <c r="ONM5" s="46"/>
      <c r="ONN5" s="46"/>
      <c r="ONO5" s="46"/>
      <c r="ONP5" s="46"/>
      <c r="ONQ5" s="46"/>
      <c r="ONR5" s="46"/>
      <c r="ONS5" s="46"/>
      <c r="ONT5" s="46"/>
      <c r="ONU5" s="46"/>
      <c r="ONV5" s="46"/>
      <c r="ONW5" s="46"/>
      <c r="ONX5" s="46"/>
      <c r="ONY5" s="46"/>
      <c r="ONZ5" s="46"/>
      <c r="OOA5" s="46"/>
      <c r="OOB5" s="46"/>
      <c r="OOC5" s="46"/>
      <c r="OOD5" s="46"/>
      <c r="OOE5" s="46"/>
      <c r="OOF5" s="46"/>
      <c r="OOG5" s="46"/>
      <c r="OOH5" s="46"/>
      <c r="OOI5" s="46"/>
      <c r="OOJ5" s="46"/>
      <c r="OOK5" s="46"/>
      <c r="OOL5" s="46"/>
      <c r="OOM5" s="46"/>
      <c r="OON5" s="46"/>
      <c r="OOO5" s="46"/>
      <c r="OOP5" s="46"/>
      <c r="OOQ5" s="46"/>
      <c r="OOR5" s="46"/>
      <c r="OOS5" s="46"/>
      <c r="OOT5" s="46"/>
      <c r="OOU5" s="46"/>
      <c r="OOV5" s="46"/>
      <c r="OOW5" s="46"/>
      <c r="OOX5" s="46"/>
      <c r="OOY5" s="46"/>
      <c r="OOZ5" s="46"/>
      <c r="OPA5" s="46"/>
      <c r="OPB5" s="46"/>
      <c r="OPC5" s="46"/>
      <c r="OPD5" s="46"/>
      <c r="OPE5" s="46"/>
      <c r="OPF5" s="46"/>
      <c r="OPG5" s="46"/>
      <c r="OPH5" s="46"/>
      <c r="OPI5" s="46"/>
      <c r="OPJ5" s="46"/>
      <c r="OPK5" s="46"/>
      <c r="OPL5" s="46"/>
      <c r="OPM5" s="46"/>
      <c r="OPN5" s="46"/>
      <c r="OPO5" s="46"/>
      <c r="OPP5" s="46"/>
      <c r="OPQ5" s="46"/>
      <c r="OPR5" s="46"/>
      <c r="OPS5" s="46"/>
      <c r="OPT5" s="46"/>
      <c r="OPU5" s="46"/>
      <c r="OPV5" s="46"/>
      <c r="OPW5" s="46"/>
      <c r="OPX5" s="46"/>
      <c r="OPY5" s="46"/>
      <c r="OPZ5" s="46"/>
      <c r="OQA5" s="46"/>
      <c r="OQB5" s="46"/>
      <c r="OQC5" s="46"/>
      <c r="OQD5" s="46"/>
      <c r="OQE5" s="46"/>
      <c r="OQF5" s="46"/>
      <c r="OQG5" s="46"/>
      <c r="OQH5" s="46"/>
      <c r="OQI5" s="46"/>
      <c r="OQJ5" s="46"/>
      <c r="OQK5" s="46"/>
      <c r="OQL5" s="46"/>
      <c r="OQM5" s="46"/>
      <c r="OQN5" s="46"/>
      <c r="OQO5" s="46"/>
      <c r="OQP5" s="46"/>
      <c r="OQQ5" s="46"/>
      <c r="OQR5" s="46"/>
      <c r="OQS5" s="46"/>
      <c r="OQT5" s="46"/>
      <c r="OQU5" s="46"/>
      <c r="OQV5" s="46"/>
      <c r="OQW5" s="46"/>
      <c r="OQX5" s="46"/>
      <c r="OQY5" s="46"/>
      <c r="OQZ5" s="46"/>
      <c r="ORA5" s="46"/>
      <c r="ORB5" s="46"/>
      <c r="ORC5" s="46"/>
      <c r="ORD5" s="46"/>
      <c r="ORE5" s="46"/>
      <c r="ORF5" s="46"/>
      <c r="ORG5" s="46"/>
      <c r="ORH5" s="46"/>
      <c r="ORI5" s="46"/>
      <c r="ORJ5" s="46"/>
      <c r="ORK5" s="46"/>
      <c r="ORL5" s="46"/>
      <c r="ORM5" s="46"/>
      <c r="ORN5" s="46"/>
      <c r="ORO5" s="46"/>
      <c r="ORP5" s="46"/>
      <c r="ORQ5" s="46"/>
      <c r="ORR5" s="46"/>
      <c r="ORS5" s="46"/>
      <c r="ORT5" s="46"/>
      <c r="ORU5" s="46"/>
      <c r="ORV5" s="46"/>
      <c r="ORW5" s="46"/>
      <c r="ORX5" s="46"/>
      <c r="ORY5" s="46"/>
      <c r="ORZ5" s="46"/>
      <c r="OSA5" s="46"/>
      <c r="OSB5" s="46"/>
      <c r="OSC5" s="46"/>
      <c r="OSD5" s="46"/>
      <c r="OSE5" s="46"/>
      <c r="OSF5" s="46"/>
      <c r="OSG5" s="46"/>
      <c r="OSH5" s="46"/>
      <c r="OSI5" s="46"/>
      <c r="OSJ5" s="46"/>
      <c r="OSK5" s="46"/>
      <c r="OSL5" s="46"/>
      <c r="OSM5" s="46"/>
      <c r="OSN5" s="46"/>
      <c r="OSO5" s="46"/>
      <c r="OSP5" s="46"/>
      <c r="OSQ5" s="46"/>
      <c r="OSR5" s="46"/>
      <c r="OSS5" s="46"/>
      <c r="OST5" s="46"/>
      <c r="OSU5" s="46"/>
      <c r="OSV5" s="46"/>
      <c r="OSW5" s="46"/>
      <c r="OSX5" s="46"/>
      <c r="OSY5" s="46"/>
      <c r="OSZ5" s="46"/>
      <c r="OTA5" s="46"/>
      <c r="OTB5" s="46"/>
      <c r="OTC5" s="46"/>
      <c r="OTD5" s="46"/>
      <c r="OTE5" s="46"/>
      <c r="OTF5" s="46"/>
      <c r="OTG5" s="46"/>
      <c r="OTH5" s="46"/>
      <c r="OTI5" s="46"/>
      <c r="OTJ5" s="46"/>
      <c r="OTK5" s="46"/>
      <c r="OTL5" s="46"/>
      <c r="OTM5" s="46"/>
      <c r="OTN5" s="46"/>
      <c r="OTO5" s="46"/>
      <c r="OTP5" s="46"/>
      <c r="OTQ5" s="46"/>
      <c r="OTR5" s="46"/>
      <c r="OTS5" s="46"/>
      <c r="OTT5" s="46"/>
      <c r="OTU5" s="46"/>
      <c r="OTV5" s="46"/>
      <c r="OTW5" s="46"/>
      <c r="OTX5" s="46"/>
      <c r="OTY5" s="46"/>
      <c r="OTZ5" s="46"/>
      <c r="OUA5" s="46"/>
      <c r="OUB5" s="46"/>
      <c r="OUC5" s="46"/>
      <c r="OUD5" s="46"/>
      <c r="OUE5" s="46"/>
      <c r="OUF5" s="46"/>
      <c r="OUG5" s="46"/>
      <c r="OUH5" s="46"/>
      <c r="OUI5" s="46"/>
      <c r="OUJ5" s="46"/>
      <c r="OUK5" s="46"/>
      <c r="OUL5" s="46"/>
      <c r="OUM5" s="46"/>
      <c r="OUN5" s="46"/>
      <c r="OUO5" s="46"/>
      <c r="OUP5" s="46"/>
      <c r="OUQ5" s="46"/>
      <c r="OUR5" s="46"/>
      <c r="OUS5" s="46"/>
      <c r="OUT5" s="46"/>
      <c r="OUU5" s="46"/>
      <c r="OUV5" s="46"/>
      <c r="OUW5" s="46"/>
      <c r="OUX5" s="46"/>
      <c r="OUY5" s="46"/>
      <c r="OUZ5" s="46"/>
      <c r="OVA5" s="46"/>
      <c r="OVB5" s="46"/>
      <c r="OVC5" s="46"/>
      <c r="OVD5" s="46"/>
      <c r="OVE5" s="46"/>
      <c r="OVF5" s="46"/>
      <c r="OVG5" s="46"/>
      <c r="OVH5" s="46"/>
      <c r="OVI5" s="46"/>
      <c r="OVJ5" s="46"/>
      <c r="OVK5" s="46"/>
      <c r="OVL5" s="46"/>
      <c r="OVM5" s="46"/>
      <c r="OVN5" s="46"/>
      <c r="OVO5" s="46"/>
      <c r="OVP5" s="46"/>
      <c r="OVQ5" s="46"/>
      <c r="OVR5" s="46"/>
      <c r="OVS5" s="46"/>
      <c r="OVT5" s="46"/>
      <c r="OVU5" s="46"/>
      <c r="OVV5" s="46"/>
      <c r="OVW5" s="46"/>
      <c r="OVX5" s="46"/>
      <c r="OVY5" s="46"/>
      <c r="OVZ5" s="46"/>
      <c r="OWA5" s="46"/>
      <c r="OWB5" s="46"/>
      <c r="OWC5" s="46"/>
      <c r="OWD5" s="46"/>
      <c r="OWE5" s="46"/>
      <c r="OWF5" s="46"/>
      <c r="OWG5" s="46"/>
      <c r="OWH5" s="46"/>
      <c r="OWI5" s="46"/>
      <c r="OWJ5" s="46"/>
      <c r="OWK5" s="46"/>
      <c r="OWL5" s="46"/>
      <c r="OWM5" s="46"/>
      <c r="OWN5" s="46"/>
      <c r="OWO5" s="46"/>
      <c r="OWP5" s="46"/>
      <c r="OWQ5" s="46"/>
      <c r="OWR5" s="46"/>
      <c r="OWS5" s="46"/>
      <c r="OWT5" s="46"/>
      <c r="OWU5" s="46"/>
      <c r="OWV5" s="46"/>
      <c r="OWW5" s="46"/>
      <c r="OWX5" s="46"/>
      <c r="OWY5" s="46"/>
      <c r="OWZ5" s="46"/>
      <c r="OXA5" s="46"/>
      <c r="OXB5" s="46"/>
      <c r="OXC5" s="46"/>
      <c r="OXD5" s="46"/>
      <c r="OXE5" s="46"/>
      <c r="OXF5" s="46"/>
      <c r="OXG5" s="46"/>
      <c r="OXH5" s="46"/>
      <c r="OXI5" s="46"/>
      <c r="OXJ5" s="46"/>
      <c r="OXK5" s="46"/>
      <c r="OXL5" s="46"/>
      <c r="OXM5" s="46"/>
      <c r="OXN5" s="46"/>
      <c r="OXO5" s="46"/>
      <c r="OXP5" s="46"/>
      <c r="OXQ5" s="46"/>
      <c r="OXR5" s="46"/>
      <c r="OXS5" s="46"/>
      <c r="OXT5" s="46"/>
      <c r="OXU5" s="46"/>
      <c r="OXV5" s="46"/>
      <c r="OXW5" s="46"/>
      <c r="OXX5" s="46"/>
      <c r="OXY5" s="46"/>
      <c r="OXZ5" s="46"/>
      <c r="OYA5" s="46"/>
      <c r="OYB5" s="46"/>
      <c r="OYC5" s="46"/>
      <c r="OYD5" s="46"/>
      <c r="OYE5" s="46"/>
      <c r="OYF5" s="46"/>
      <c r="OYG5" s="46"/>
      <c r="OYH5" s="46"/>
      <c r="OYI5" s="46"/>
      <c r="OYJ5" s="46"/>
      <c r="OYK5" s="46"/>
      <c r="OYL5" s="46"/>
      <c r="OYM5" s="46"/>
      <c r="OYN5" s="46"/>
      <c r="OYO5" s="46"/>
      <c r="OYP5" s="46"/>
      <c r="OYQ5" s="46"/>
      <c r="OYR5" s="46"/>
      <c r="OYS5" s="46"/>
      <c r="OYT5" s="46"/>
      <c r="OYU5" s="46"/>
      <c r="OYV5" s="46"/>
      <c r="OYW5" s="46"/>
      <c r="OYX5" s="46"/>
      <c r="OYY5" s="46"/>
      <c r="OYZ5" s="46"/>
      <c r="OZA5" s="46"/>
      <c r="OZB5" s="46"/>
      <c r="OZC5" s="46"/>
      <c r="OZD5" s="46"/>
      <c r="OZE5" s="46"/>
      <c r="OZF5" s="46"/>
      <c r="OZG5" s="46"/>
      <c r="OZH5" s="46"/>
      <c r="OZI5" s="46"/>
      <c r="OZJ5" s="46"/>
      <c r="OZK5" s="46"/>
      <c r="OZL5" s="46"/>
      <c r="OZM5" s="46"/>
      <c r="OZN5" s="46"/>
      <c r="OZO5" s="46"/>
      <c r="OZP5" s="46"/>
      <c r="OZQ5" s="46"/>
      <c r="OZR5" s="46"/>
      <c r="OZS5" s="46"/>
      <c r="OZT5" s="46"/>
      <c r="OZU5" s="46"/>
      <c r="OZV5" s="46"/>
      <c r="OZW5" s="46"/>
      <c r="OZX5" s="46"/>
      <c r="OZY5" s="46"/>
      <c r="OZZ5" s="46"/>
      <c r="PAA5" s="46"/>
      <c r="PAB5" s="46"/>
      <c r="PAC5" s="46"/>
      <c r="PAD5" s="46"/>
      <c r="PAE5" s="46"/>
      <c r="PAF5" s="46"/>
      <c r="PAG5" s="46"/>
      <c r="PAH5" s="46"/>
      <c r="PAI5" s="46"/>
      <c r="PAJ5" s="46"/>
      <c r="PAK5" s="46"/>
      <c r="PAL5" s="46"/>
      <c r="PAM5" s="46"/>
      <c r="PAN5" s="46"/>
      <c r="PAO5" s="46"/>
      <c r="PAP5" s="46"/>
      <c r="PAQ5" s="46"/>
      <c r="PAR5" s="46"/>
      <c r="PAS5" s="46"/>
      <c r="PAT5" s="46"/>
      <c r="PAU5" s="46"/>
      <c r="PAV5" s="46"/>
      <c r="PAW5" s="46"/>
      <c r="PAX5" s="46"/>
      <c r="PAY5" s="46"/>
      <c r="PAZ5" s="46"/>
      <c r="PBA5" s="46"/>
      <c r="PBB5" s="46"/>
      <c r="PBC5" s="46"/>
      <c r="PBD5" s="46"/>
      <c r="PBE5" s="46"/>
      <c r="PBF5" s="46"/>
      <c r="PBG5" s="46"/>
      <c r="PBH5" s="46"/>
      <c r="PBI5" s="46"/>
      <c r="PBJ5" s="46"/>
      <c r="PBK5" s="46"/>
      <c r="PBL5" s="46"/>
      <c r="PBM5" s="46"/>
      <c r="PBN5" s="46"/>
      <c r="PBO5" s="46"/>
      <c r="PBP5" s="46"/>
      <c r="PBQ5" s="46"/>
      <c r="PBR5" s="46"/>
      <c r="PBS5" s="46"/>
      <c r="PBT5" s="46"/>
      <c r="PBU5" s="46"/>
      <c r="PBV5" s="46"/>
      <c r="PBW5" s="46"/>
      <c r="PBX5" s="46"/>
      <c r="PBY5" s="46"/>
      <c r="PBZ5" s="46"/>
      <c r="PCA5" s="46"/>
      <c r="PCB5" s="46"/>
      <c r="PCC5" s="46"/>
      <c r="PCD5" s="46"/>
      <c r="PCE5" s="46"/>
      <c r="PCF5" s="46"/>
      <c r="PCG5" s="46"/>
      <c r="PCH5" s="46"/>
      <c r="PCI5" s="46"/>
      <c r="PCJ5" s="46"/>
      <c r="PCK5" s="46"/>
      <c r="PCL5" s="46"/>
      <c r="PCM5" s="46"/>
      <c r="PCN5" s="46"/>
      <c r="PCO5" s="46"/>
      <c r="PCP5" s="46"/>
      <c r="PCQ5" s="46"/>
      <c r="PCR5" s="46"/>
      <c r="PCS5" s="46"/>
      <c r="PCT5" s="46"/>
      <c r="PCU5" s="46"/>
      <c r="PCV5" s="46"/>
      <c r="PCW5" s="46"/>
      <c r="PCX5" s="46"/>
      <c r="PCY5" s="46"/>
      <c r="PCZ5" s="46"/>
      <c r="PDA5" s="46"/>
      <c r="PDB5" s="46"/>
      <c r="PDC5" s="46"/>
      <c r="PDD5" s="46"/>
      <c r="PDE5" s="46"/>
      <c r="PDF5" s="46"/>
      <c r="PDG5" s="46"/>
      <c r="PDH5" s="46"/>
      <c r="PDI5" s="46"/>
      <c r="PDJ5" s="46"/>
      <c r="PDK5" s="46"/>
      <c r="PDL5" s="46"/>
      <c r="PDM5" s="46"/>
      <c r="PDN5" s="46"/>
      <c r="PDO5" s="46"/>
      <c r="PDP5" s="46"/>
      <c r="PDQ5" s="46"/>
      <c r="PDR5" s="46"/>
      <c r="PDS5" s="46"/>
      <c r="PDT5" s="46"/>
      <c r="PDU5" s="46"/>
      <c r="PDV5" s="46"/>
      <c r="PDW5" s="46"/>
      <c r="PDX5" s="46"/>
      <c r="PDY5" s="46"/>
      <c r="PDZ5" s="46"/>
      <c r="PEA5" s="46"/>
      <c r="PEB5" s="46"/>
      <c r="PEC5" s="46"/>
      <c r="PED5" s="46"/>
      <c r="PEE5" s="46"/>
      <c r="PEF5" s="46"/>
      <c r="PEG5" s="46"/>
      <c r="PEH5" s="46"/>
      <c r="PEI5" s="46"/>
      <c r="PEJ5" s="46"/>
      <c r="PEK5" s="46"/>
      <c r="PEL5" s="46"/>
      <c r="PEM5" s="46"/>
      <c r="PEN5" s="46"/>
      <c r="PEO5" s="46"/>
      <c r="PEP5" s="46"/>
      <c r="PEQ5" s="46"/>
      <c r="PER5" s="46"/>
      <c r="PES5" s="46"/>
      <c r="PET5" s="46"/>
      <c r="PEU5" s="46"/>
      <c r="PEV5" s="46"/>
      <c r="PEW5" s="46"/>
      <c r="PEX5" s="46"/>
      <c r="PEY5" s="46"/>
      <c r="PEZ5" s="46"/>
      <c r="PFA5" s="46"/>
      <c r="PFB5" s="46"/>
      <c r="PFC5" s="46"/>
      <c r="PFD5" s="46"/>
      <c r="PFE5" s="46"/>
      <c r="PFF5" s="46"/>
      <c r="PFG5" s="46"/>
      <c r="PFH5" s="46"/>
      <c r="PFI5" s="46"/>
      <c r="PFJ5" s="46"/>
      <c r="PFK5" s="46"/>
      <c r="PFL5" s="46"/>
      <c r="PFM5" s="46"/>
      <c r="PFN5" s="46"/>
      <c r="PFO5" s="46"/>
      <c r="PFP5" s="46"/>
      <c r="PFQ5" s="46"/>
      <c r="PFR5" s="46"/>
      <c r="PFS5" s="46"/>
      <c r="PFT5" s="46"/>
      <c r="PFU5" s="46"/>
      <c r="PFV5" s="46"/>
      <c r="PFW5" s="46"/>
      <c r="PFX5" s="46"/>
      <c r="PFY5" s="46"/>
      <c r="PFZ5" s="46"/>
      <c r="PGA5" s="46"/>
      <c r="PGB5" s="46"/>
      <c r="PGC5" s="46"/>
      <c r="PGD5" s="46"/>
      <c r="PGE5" s="46"/>
      <c r="PGF5" s="46"/>
      <c r="PGG5" s="46"/>
      <c r="PGH5" s="46"/>
      <c r="PGI5" s="46"/>
      <c r="PGJ5" s="46"/>
      <c r="PGK5" s="46"/>
      <c r="PGL5" s="46"/>
      <c r="PGM5" s="46"/>
      <c r="PGN5" s="46"/>
      <c r="PGO5" s="46"/>
      <c r="PGP5" s="46"/>
      <c r="PGQ5" s="46"/>
      <c r="PGR5" s="46"/>
      <c r="PGS5" s="46"/>
      <c r="PGT5" s="46"/>
      <c r="PGU5" s="46"/>
      <c r="PGV5" s="46"/>
      <c r="PGW5" s="46"/>
      <c r="PGX5" s="46"/>
      <c r="PGY5" s="46"/>
      <c r="PGZ5" s="46"/>
      <c r="PHA5" s="46"/>
      <c r="PHB5" s="46"/>
      <c r="PHC5" s="46"/>
      <c r="PHD5" s="46"/>
      <c r="PHE5" s="46"/>
      <c r="PHF5" s="46"/>
      <c r="PHG5" s="46"/>
      <c r="PHH5" s="46"/>
      <c r="PHI5" s="46"/>
      <c r="PHJ5" s="46"/>
      <c r="PHK5" s="46"/>
      <c r="PHL5" s="46"/>
      <c r="PHM5" s="46"/>
      <c r="PHN5" s="46"/>
      <c r="PHO5" s="46"/>
      <c r="PHP5" s="46"/>
      <c r="PHQ5" s="46"/>
      <c r="PHR5" s="46"/>
      <c r="PHS5" s="46"/>
      <c r="PHT5" s="46"/>
      <c r="PHU5" s="46"/>
      <c r="PHV5" s="46"/>
      <c r="PHW5" s="46"/>
      <c r="PHX5" s="46"/>
      <c r="PHY5" s="46"/>
      <c r="PHZ5" s="46"/>
      <c r="PIA5" s="46"/>
      <c r="PIB5" s="46"/>
      <c r="PIC5" s="46"/>
      <c r="PID5" s="46"/>
      <c r="PIE5" s="46"/>
      <c r="PIF5" s="46"/>
      <c r="PIG5" s="46"/>
      <c r="PIH5" s="46"/>
      <c r="PII5" s="46"/>
      <c r="PIJ5" s="46"/>
      <c r="PIK5" s="46"/>
      <c r="PIL5" s="46"/>
      <c r="PIM5" s="46"/>
      <c r="PIN5" s="46"/>
      <c r="PIO5" s="46"/>
      <c r="PIP5" s="46"/>
      <c r="PIQ5" s="46"/>
      <c r="PIR5" s="46"/>
      <c r="PIS5" s="46"/>
      <c r="PIT5" s="46"/>
      <c r="PIU5" s="46"/>
      <c r="PIV5" s="46"/>
      <c r="PIW5" s="46"/>
      <c r="PIX5" s="46"/>
      <c r="PIY5" s="46"/>
      <c r="PIZ5" s="46"/>
      <c r="PJA5" s="46"/>
      <c r="PJB5" s="46"/>
      <c r="PJC5" s="46"/>
      <c r="PJD5" s="46"/>
      <c r="PJE5" s="46"/>
      <c r="PJF5" s="46"/>
      <c r="PJG5" s="46"/>
      <c r="PJH5" s="46"/>
      <c r="PJI5" s="46"/>
      <c r="PJJ5" s="46"/>
      <c r="PJK5" s="46"/>
      <c r="PJL5" s="46"/>
      <c r="PJM5" s="46"/>
      <c r="PJN5" s="46"/>
      <c r="PJO5" s="46"/>
      <c r="PJP5" s="46"/>
      <c r="PJQ5" s="46"/>
      <c r="PJR5" s="46"/>
      <c r="PJS5" s="46"/>
      <c r="PJT5" s="46"/>
      <c r="PJU5" s="46"/>
      <c r="PJV5" s="46"/>
      <c r="PJW5" s="46"/>
      <c r="PJX5" s="46"/>
      <c r="PJY5" s="46"/>
      <c r="PJZ5" s="46"/>
      <c r="PKA5" s="46"/>
      <c r="PKB5" s="46"/>
      <c r="PKC5" s="46"/>
      <c r="PKD5" s="46"/>
      <c r="PKE5" s="46"/>
      <c r="PKF5" s="46"/>
      <c r="PKG5" s="46"/>
      <c r="PKH5" s="46"/>
      <c r="PKI5" s="46"/>
      <c r="PKJ5" s="46"/>
      <c r="PKK5" s="46"/>
      <c r="PKL5" s="46"/>
      <c r="PKM5" s="46"/>
      <c r="PKN5" s="46"/>
      <c r="PKO5" s="46"/>
      <c r="PKP5" s="46"/>
      <c r="PKQ5" s="46"/>
      <c r="PKR5" s="46"/>
      <c r="PKS5" s="46"/>
      <c r="PKT5" s="46"/>
      <c r="PKU5" s="46"/>
      <c r="PKV5" s="46"/>
      <c r="PKW5" s="46"/>
      <c r="PKX5" s="46"/>
      <c r="PKY5" s="46"/>
      <c r="PKZ5" s="46"/>
      <c r="PLA5" s="46"/>
      <c r="PLB5" s="46"/>
      <c r="PLC5" s="46"/>
      <c r="PLD5" s="46"/>
      <c r="PLE5" s="46"/>
      <c r="PLF5" s="46"/>
      <c r="PLG5" s="46"/>
      <c r="PLH5" s="46"/>
      <c r="PLI5" s="46"/>
      <c r="PLJ5" s="46"/>
      <c r="PLK5" s="46"/>
      <c r="PLL5" s="46"/>
      <c r="PLM5" s="46"/>
      <c r="PLN5" s="46"/>
      <c r="PLO5" s="46"/>
      <c r="PLP5" s="46"/>
      <c r="PLQ5" s="46"/>
      <c r="PLR5" s="46"/>
      <c r="PLS5" s="46"/>
      <c r="PLT5" s="46"/>
      <c r="PLU5" s="46"/>
      <c r="PLV5" s="46"/>
      <c r="PLW5" s="46"/>
      <c r="PLX5" s="46"/>
      <c r="PLY5" s="46"/>
      <c r="PLZ5" s="46"/>
      <c r="PMA5" s="46"/>
      <c r="PMB5" s="46"/>
      <c r="PMC5" s="46"/>
      <c r="PMD5" s="46"/>
      <c r="PME5" s="46"/>
      <c r="PMF5" s="46"/>
      <c r="PMG5" s="46"/>
      <c r="PMH5" s="46"/>
      <c r="PMI5" s="46"/>
      <c r="PMJ5" s="46"/>
      <c r="PMK5" s="46"/>
      <c r="PML5" s="46"/>
      <c r="PMM5" s="46"/>
      <c r="PMN5" s="46"/>
      <c r="PMO5" s="46"/>
      <c r="PMP5" s="46"/>
      <c r="PMQ5" s="46"/>
      <c r="PMR5" s="46"/>
      <c r="PMS5" s="46"/>
      <c r="PMT5" s="46"/>
      <c r="PMU5" s="46"/>
      <c r="PMV5" s="46"/>
      <c r="PMW5" s="46"/>
      <c r="PMX5" s="46"/>
      <c r="PMY5" s="46"/>
      <c r="PMZ5" s="46"/>
      <c r="PNA5" s="46"/>
      <c r="PNB5" s="46"/>
      <c r="PNC5" s="46"/>
      <c r="PND5" s="46"/>
      <c r="PNE5" s="46"/>
      <c r="PNF5" s="46"/>
      <c r="PNG5" s="46"/>
      <c r="PNH5" s="46"/>
      <c r="PNI5" s="46"/>
      <c r="PNJ5" s="46"/>
      <c r="PNK5" s="46"/>
      <c r="PNL5" s="46"/>
      <c r="PNM5" s="46"/>
      <c r="PNN5" s="46"/>
      <c r="PNO5" s="46"/>
      <c r="PNP5" s="46"/>
      <c r="PNQ5" s="46"/>
      <c r="PNR5" s="46"/>
      <c r="PNS5" s="46"/>
      <c r="PNT5" s="46"/>
      <c r="PNU5" s="46"/>
      <c r="PNV5" s="46"/>
      <c r="PNW5" s="46"/>
      <c r="PNX5" s="46"/>
      <c r="PNY5" s="46"/>
      <c r="PNZ5" s="46"/>
      <c r="POA5" s="46"/>
      <c r="POB5" s="46"/>
      <c r="POC5" s="46"/>
      <c r="POD5" s="46"/>
      <c r="POE5" s="46"/>
      <c r="POF5" s="46"/>
      <c r="POG5" s="46"/>
      <c r="POH5" s="46"/>
      <c r="POI5" s="46"/>
      <c r="POJ5" s="46"/>
      <c r="POK5" s="46"/>
      <c r="POL5" s="46"/>
      <c r="POM5" s="46"/>
      <c r="PON5" s="46"/>
      <c r="POO5" s="46"/>
      <c r="POP5" s="46"/>
      <c r="POQ5" s="46"/>
      <c r="POR5" s="46"/>
      <c r="POS5" s="46"/>
      <c r="POT5" s="46"/>
      <c r="POU5" s="46"/>
      <c r="POV5" s="46"/>
      <c r="POW5" s="46"/>
      <c r="POX5" s="46"/>
      <c r="POY5" s="46"/>
      <c r="POZ5" s="46"/>
      <c r="PPA5" s="46"/>
      <c r="PPB5" s="46"/>
      <c r="PPC5" s="46"/>
      <c r="PPD5" s="46"/>
      <c r="PPE5" s="46"/>
      <c r="PPF5" s="46"/>
      <c r="PPG5" s="46"/>
      <c r="PPH5" s="46"/>
      <c r="PPI5" s="46"/>
      <c r="PPJ5" s="46"/>
      <c r="PPK5" s="46"/>
      <c r="PPL5" s="46"/>
      <c r="PPM5" s="46"/>
      <c r="PPN5" s="46"/>
      <c r="PPO5" s="46"/>
      <c r="PPP5" s="46"/>
      <c r="PPQ5" s="46"/>
      <c r="PPR5" s="46"/>
      <c r="PPS5" s="46"/>
      <c r="PPT5" s="46"/>
      <c r="PPU5" s="46"/>
      <c r="PPV5" s="46"/>
      <c r="PPW5" s="46"/>
      <c r="PPX5" s="46"/>
      <c r="PPY5" s="46"/>
      <c r="PPZ5" s="46"/>
      <c r="PQA5" s="46"/>
      <c r="PQB5" s="46"/>
      <c r="PQC5" s="46"/>
      <c r="PQD5" s="46"/>
      <c r="PQE5" s="46"/>
      <c r="PQF5" s="46"/>
      <c r="PQG5" s="46"/>
      <c r="PQH5" s="46"/>
      <c r="PQI5" s="46"/>
      <c r="PQJ5" s="46"/>
      <c r="PQK5" s="46"/>
      <c r="PQL5" s="46"/>
      <c r="PQM5" s="46"/>
      <c r="PQN5" s="46"/>
      <c r="PQO5" s="46"/>
      <c r="PQP5" s="46"/>
      <c r="PQQ5" s="46"/>
      <c r="PQR5" s="46"/>
      <c r="PQS5" s="46"/>
      <c r="PQT5" s="46"/>
      <c r="PQU5" s="46"/>
      <c r="PQV5" s="46"/>
      <c r="PQW5" s="46"/>
      <c r="PQX5" s="46"/>
      <c r="PQY5" s="46"/>
      <c r="PQZ5" s="46"/>
      <c r="PRA5" s="46"/>
      <c r="PRB5" s="46"/>
      <c r="PRC5" s="46"/>
      <c r="PRD5" s="46"/>
      <c r="PRE5" s="46"/>
      <c r="PRF5" s="46"/>
      <c r="PRG5" s="46"/>
      <c r="PRH5" s="46"/>
      <c r="PRI5" s="46"/>
      <c r="PRJ5" s="46"/>
      <c r="PRK5" s="46"/>
      <c r="PRL5" s="46"/>
      <c r="PRM5" s="46"/>
      <c r="PRN5" s="46"/>
      <c r="PRO5" s="46"/>
      <c r="PRP5" s="46"/>
      <c r="PRQ5" s="46"/>
      <c r="PRR5" s="46"/>
      <c r="PRS5" s="46"/>
      <c r="PRT5" s="46"/>
      <c r="PRU5" s="46"/>
      <c r="PRV5" s="46"/>
      <c r="PRW5" s="46"/>
      <c r="PRX5" s="46"/>
      <c r="PRY5" s="46"/>
      <c r="PRZ5" s="46"/>
      <c r="PSA5" s="46"/>
      <c r="PSB5" s="46"/>
      <c r="PSC5" s="46"/>
      <c r="PSD5" s="46"/>
      <c r="PSE5" s="46"/>
      <c r="PSF5" s="46"/>
      <c r="PSG5" s="46"/>
      <c r="PSH5" s="46"/>
      <c r="PSI5" s="46"/>
      <c r="PSJ5" s="46"/>
      <c r="PSK5" s="46"/>
      <c r="PSL5" s="46"/>
      <c r="PSM5" s="46"/>
      <c r="PSN5" s="46"/>
      <c r="PSO5" s="46"/>
      <c r="PSP5" s="46"/>
      <c r="PSQ5" s="46"/>
      <c r="PSR5" s="46"/>
      <c r="PSS5" s="46"/>
      <c r="PST5" s="46"/>
      <c r="PSU5" s="46"/>
      <c r="PSV5" s="46"/>
      <c r="PSW5" s="46"/>
      <c r="PSX5" s="46"/>
      <c r="PSY5" s="46"/>
      <c r="PSZ5" s="46"/>
      <c r="PTA5" s="46"/>
      <c r="PTB5" s="46"/>
      <c r="PTC5" s="46"/>
      <c r="PTD5" s="46"/>
      <c r="PTE5" s="46"/>
      <c r="PTF5" s="46"/>
      <c r="PTG5" s="46"/>
      <c r="PTH5" s="46"/>
      <c r="PTI5" s="46"/>
      <c r="PTJ5" s="46"/>
      <c r="PTK5" s="46"/>
      <c r="PTL5" s="46"/>
      <c r="PTM5" s="46"/>
      <c r="PTN5" s="46"/>
      <c r="PTO5" s="46"/>
      <c r="PTP5" s="46"/>
      <c r="PTQ5" s="46"/>
      <c r="PTR5" s="46"/>
      <c r="PTS5" s="46"/>
      <c r="PTT5" s="46"/>
      <c r="PTU5" s="46"/>
      <c r="PTV5" s="46"/>
      <c r="PTW5" s="46"/>
      <c r="PTX5" s="46"/>
      <c r="PTY5" s="46"/>
      <c r="PTZ5" s="46"/>
      <c r="PUA5" s="46"/>
      <c r="PUB5" s="46"/>
      <c r="PUC5" s="46"/>
      <c r="PUD5" s="46"/>
      <c r="PUE5" s="46"/>
      <c r="PUF5" s="46"/>
      <c r="PUG5" s="46"/>
      <c r="PUH5" s="46"/>
      <c r="PUI5" s="46"/>
      <c r="PUJ5" s="46"/>
      <c r="PUK5" s="46"/>
      <c r="PUL5" s="46"/>
      <c r="PUM5" s="46"/>
      <c r="PUN5" s="46"/>
      <c r="PUO5" s="46"/>
      <c r="PUP5" s="46"/>
      <c r="PUQ5" s="46"/>
      <c r="PUR5" s="46"/>
      <c r="PUS5" s="46"/>
      <c r="PUT5" s="46"/>
      <c r="PUU5" s="46"/>
      <c r="PUV5" s="46"/>
      <c r="PUW5" s="46"/>
      <c r="PUX5" s="46"/>
      <c r="PUY5" s="46"/>
      <c r="PUZ5" s="46"/>
      <c r="PVA5" s="46"/>
      <c r="PVB5" s="46"/>
      <c r="PVC5" s="46"/>
      <c r="PVD5" s="46"/>
      <c r="PVE5" s="46"/>
      <c r="PVF5" s="46"/>
      <c r="PVG5" s="46"/>
      <c r="PVH5" s="46"/>
      <c r="PVI5" s="46"/>
      <c r="PVJ5" s="46"/>
      <c r="PVK5" s="46"/>
      <c r="PVL5" s="46"/>
      <c r="PVM5" s="46"/>
      <c r="PVN5" s="46"/>
      <c r="PVO5" s="46"/>
      <c r="PVP5" s="46"/>
      <c r="PVQ5" s="46"/>
      <c r="PVR5" s="46"/>
      <c r="PVS5" s="46"/>
      <c r="PVT5" s="46"/>
      <c r="PVU5" s="46"/>
      <c r="PVV5" s="46"/>
      <c r="PVW5" s="46"/>
      <c r="PVX5" s="46"/>
      <c r="PVY5" s="46"/>
      <c r="PVZ5" s="46"/>
      <c r="PWA5" s="46"/>
      <c r="PWB5" s="46"/>
      <c r="PWC5" s="46"/>
      <c r="PWD5" s="46"/>
      <c r="PWE5" s="46"/>
      <c r="PWF5" s="46"/>
      <c r="PWG5" s="46"/>
      <c r="PWH5" s="46"/>
      <c r="PWI5" s="46"/>
      <c r="PWJ5" s="46"/>
      <c r="PWK5" s="46"/>
      <c r="PWL5" s="46"/>
      <c r="PWM5" s="46"/>
      <c r="PWN5" s="46"/>
      <c r="PWO5" s="46"/>
      <c r="PWP5" s="46"/>
      <c r="PWQ5" s="46"/>
      <c r="PWR5" s="46"/>
      <c r="PWS5" s="46"/>
      <c r="PWT5" s="46"/>
      <c r="PWU5" s="46"/>
      <c r="PWV5" s="46"/>
      <c r="PWW5" s="46"/>
      <c r="PWX5" s="46"/>
      <c r="PWY5" s="46"/>
      <c r="PWZ5" s="46"/>
      <c r="PXA5" s="46"/>
      <c r="PXB5" s="46"/>
      <c r="PXC5" s="46"/>
      <c r="PXD5" s="46"/>
      <c r="PXE5" s="46"/>
      <c r="PXF5" s="46"/>
      <c r="PXG5" s="46"/>
      <c r="PXH5" s="46"/>
      <c r="PXI5" s="46"/>
      <c r="PXJ5" s="46"/>
      <c r="PXK5" s="46"/>
      <c r="PXL5" s="46"/>
      <c r="PXM5" s="46"/>
      <c r="PXN5" s="46"/>
      <c r="PXO5" s="46"/>
      <c r="PXP5" s="46"/>
      <c r="PXQ5" s="46"/>
      <c r="PXR5" s="46"/>
      <c r="PXS5" s="46"/>
      <c r="PXT5" s="46"/>
      <c r="PXU5" s="46"/>
      <c r="PXV5" s="46"/>
      <c r="PXW5" s="46"/>
      <c r="PXX5" s="46"/>
      <c r="PXY5" s="46"/>
      <c r="PXZ5" s="46"/>
      <c r="PYA5" s="46"/>
      <c r="PYB5" s="46"/>
      <c r="PYC5" s="46"/>
      <c r="PYD5" s="46"/>
      <c r="PYE5" s="46"/>
      <c r="PYF5" s="46"/>
      <c r="PYG5" s="46"/>
      <c r="PYH5" s="46"/>
      <c r="PYI5" s="46"/>
      <c r="PYJ5" s="46"/>
      <c r="PYK5" s="46"/>
      <c r="PYL5" s="46"/>
      <c r="PYM5" s="46"/>
      <c r="PYN5" s="46"/>
      <c r="PYO5" s="46"/>
      <c r="PYP5" s="46"/>
      <c r="PYQ5" s="46"/>
      <c r="PYR5" s="46"/>
      <c r="PYS5" s="46"/>
      <c r="PYT5" s="46"/>
      <c r="PYU5" s="46"/>
      <c r="PYV5" s="46"/>
      <c r="PYW5" s="46"/>
      <c r="PYX5" s="46"/>
      <c r="PYY5" s="46"/>
      <c r="PYZ5" s="46"/>
      <c r="PZA5" s="46"/>
      <c r="PZB5" s="46"/>
      <c r="PZC5" s="46"/>
      <c r="PZD5" s="46"/>
      <c r="PZE5" s="46"/>
      <c r="PZF5" s="46"/>
      <c r="PZG5" s="46"/>
      <c r="PZH5" s="46"/>
      <c r="PZI5" s="46"/>
      <c r="PZJ5" s="46"/>
      <c r="PZK5" s="46"/>
      <c r="PZL5" s="46"/>
      <c r="PZM5" s="46"/>
      <c r="PZN5" s="46"/>
      <c r="PZO5" s="46"/>
      <c r="PZP5" s="46"/>
      <c r="PZQ5" s="46"/>
      <c r="PZR5" s="46"/>
      <c r="PZS5" s="46"/>
      <c r="PZT5" s="46"/>
      <c r="PZU5" s="46"/>
      <c r="PZV5" s="46"/>
      <c r="PZW5" s="46"/>
      <c r="PZX5" s="46"/>
      <c r="PZY5" s="46"/>
      <c r="PZZ5" s="46"/>
      <c r="QAA5" s="46"/>
      <c r="QAB5" s="46"/>
      <c r="QAC5" s="46"/>
      <c r="QAD5" s="46"/>
      <c r="QAE5" s="46"/>
      <c r="QAF5" s="46"/>
      <c r="QAG5" s="46"/>
      <c r="QAH5" s="46"/>
      <c r="QAI5" s="46"/>
      <c r="QAJ5" s="46"/>
      <c r="QAK5" s="46"/>
      <c r="QAL5" s="46"/>
      <c r="QAM5" s="46"/>
      <c r="QAN5" s="46"/>
      <c r="QAO5" s="46"/>
      <c r="QAP5" s="46"/>
      <c r="QAQ5" s="46"/>
      <c r="QAR5" s="46"/>
      <c r="QAS5" s="46"/>
      <c r="QAT5" s="46"/>
      <c r="QAU5" s="46"/>
      <c r="QAV5" s="46"/>
      <c r="QAW5" s="46"/>
      <c r="QAX5" s="46"/>
      <c r="QAY5" s="46"/>
      <c r="QAZ5" s="46"/>
      <c r="QBA5" s="46"/>
      <c r="QBB5" s="46"/>
      <c r="QBC5" s="46"/>
      <c r="QBD5" s="46"/>
      <c r="QBE5" s="46"/>
      <c r="QBF5" s="46"/>
      <c r="QBG5" s="46"/>
      <c r="QBH5" s="46"/>
      <c r="QBI5" s="46"/>
      <c r="QBJ5" s="46"/>
      <c r="QBK5" s="46"/>
      <c r="QBL5" s="46"/>
      <c r="QBM5" s="46"/>
      <c r="QBN5" s="46"/>
      <c r="QBO5" s="46"/>
      <c r="QBP5" s="46"/>
      <c r="QBQ5" s="46"/>
      <c r="QBR5" s="46"/>
      <c r="QBS5" s="46"/>
      <c r="QBT5" s="46"/>
      <c r="QBU5" s="46"/>
      <c r="QBV5" s="46"/>
      <c r="QBW5" s="46"/>
      <c r="QBX5" s="46"/>
      <c r="QBY5" s="46"/>
      <c r="QBZ5" s="46"/>
      <c r="QCA5" s="46"/>
      <c r="QCB5" s="46"/>
      <c r="QCC5" s="46"/>
      <c r="QCD5" s="46"/>
      <c r="QCE5" s="46"/>
      <c r="QCF5" s="46"/>
      <c r="QCG5" s="46"/>
      <c r="QCH5" s="46"/>
      <c r="QCI5" s="46"/>
      <c r="QCJ5" s="46"/>
      <c r="QCK5" s="46"/>
      <c r="QCL5" s="46"/>
      <c r="QCM5" s="46"/>
      <c r="QCN5" s="46"/>
      <c r="QCO5" s="46"/>
      <c r="QCP5" s="46"/>
      <c r="QCQ5" s="46"/>
      <c r="QCR5" s="46"/>
      <c r="QCS5" s="46"/>
      <c r="QCT5" s="46"/>
      <c r="QCU5" s="46"/>
      <c r="QCV5" s="46"/>
      <c r="QCW5" s="46"/>
      <c r="QCX5" s="46"/>
      <c r="QCY5" s="46"/>
      <c r="QCZ5" s="46"/>
      <c r="QDA5" s="46"/>
      <c r="QDB5" s="46"/>
      <c r="QDC5" s="46"/>
      <c r="QDD5" s="46"/>
      <c r="QDE5" s="46"/>
      <c r="QDF5" s="46"/>
      <c r="QDG5" s="46"/>
      <c r="QDH5" s="46"/>
      <c r="QDI5" s="46"/>
      <c r="QDJ5" s="46"/>
      <c r="QDK5" s="46"/>
      <c r="QDL5" s="46"/>
      <c r="QDM5" s="46"/>
      <c r="QDN5" s="46"/>
      <c r="QDO5" s="46"/>
      <c r="QDP5" s="46"/>
      <c r="QDQ5" s="46"/>
      <c r="QDR5" s="46"/>
      <c r="QDS5" s="46"/>
      <c r="QDT5" s="46"/>
      <c r="QDU5" s="46"/>
      <c r="QDV5" s="46"/>
      <c r="QDW5" s="46"/>
      <c r="QDX5" s="46"/>
      <c r="QDY5" s="46"/>
      <c r="QDZ5" s="46"/>
      <c r="QEA5" s="46"/>
      <c r="QEB5" s="46"/>
      <c r="QEC5" s="46"/>
      <c r="QED5" s="46"/>
      <c r="QEE5" s="46"/>
      <c r="QEF5" s="46"/>
      <c r="QEG5" s="46"/>
      <c r="QEH5" s="46"/>
      <c r="QEI5" s="46"/>
      <c r="QEJ5" s="46"/>
      <c r="QEK5" s="46"/>
      <c r="QEL5" s="46"/>
      <c r="QEM5" s="46"/>
      <c r="QEN5" s="46"/>
      <c r="QEO5" s="46"/>
      <c r="QEP5" s="46"/>
      <c r="QEQ5" s="46"/>
      <c r="QER5" s="46"/>
      <c r="QES5" s="46"/>
      <c r="QET5" s="46"/>
      <c r="QEU5" s="46"/>
      <c r="QEV5" s="46"/>
      <c r="QEW5" s="46"/>
      <c r="QEX5" s="46"/>
      <c r="QEY5" s="46"/>
      <c r="QEZ5" s="46"/>
      <c r="QFA5" s="46"/>
      <c r="QFB5" s="46"/>
      <c r="QFC5" s="46"/>
      <c r="QFD5" s="46"/>
      <c r="QFE5" s="46"/>
      <c r="QFF5" s="46"/>
      <c r="QFG5" s="46"/>
      <c r="QFH5" s="46"/>
      <c r="QFI5" s="46"/>
      <c r="QFJ5" s="46"/>
      <c r="QFK5" s="46"/>
      <c r="QFL5" s="46"/>
      <c r="QFM5" s="46"/>
      <c r="QFN5" s="46"/>
      <c r="QFO5" s="46"/>
      <c r="QFP5" s="46"/>
      <c r="QFQ5" s="46"/>
      <c r="QFR5" s="46"/>
      <c r="QFS5" s="46"/>
      <c r="QFT5" s="46"/>
      <c r="QFU5" s="46"/>
      <c r="QFV5" s="46"/>
      <c r="QFW5" s="46"/>
      <c r="QFX5" s="46"/>
      <c r="QFY5" s="46"/>
      <c r="QFZ5" s="46"/>
      <c r="QGA5" s="46"/>
      <c r="QGB5" s="46"/>
      <c r="QGC5" s="46"/>
      <c r="QGD5" s="46"/>
      <c r="QGE5" s="46"/>
      <c r="QGF5" s="46"/>
      <c r="QGG5" s="46"/>
      <c r="QGH5" s="46"/>
      <c r="QGI5" s="46"/>
      <c r="QGJ5" s="46"/>
      <c r="QGK5" s="46"/>
      <c r="QGL5" s="46"/>
      <c r="QGM5" s="46"/>
      <c r="QGN5" s="46"/>
      <c r="QGO5" s="46"/>
      <c r="QGP5" s="46"/>
      <c r="QGQ5" s="46"/>
      <c r="QGR5" s="46"/>
      <c r="QGS5" s="46"/>
      <c r="QGT5" s="46"/>
      <c r="QGU5" s="46"/>
      <c r="QGV5" s="46"/>
      <c r="QGW5" s="46"/>
      <c r="QGX5" s="46"/>
      <c r="QGY5" s="46"/>
      <c r="QGZ5" s="46"/>
      <c r="QHA5" s="46"/>
      <c r="QHB5" s="46"/>
      <c r="QHC5" s="46"/>
      <c r="QHD5" s="46"/>
      <c r="QHE5" s="46"/>
      <c r="QHF5" s="46"/>
      <c r="QHG5" s="46"/>
      <c r="QHH5" s="46"/>
      <c r="QHI5" s="46"/>
      <c r="QHJ5" s="46"/>
      <c r="QHK5" s="46"/>
      <c r="QHL5" s="46"/>
      <c r="QHM5" s="46"/>
      <c r="QHN5" s="46"/>
      <c r="QHO5" s="46"/>
      <c r="QHP5" s="46"/>
      <c r="QHQ5" s="46"/>
      <c r="QHR5" s="46"/>
      <c r="QHS5" s="46"/>
      <c r="QHT5" s="46"/>
      <c r="QHU5" s="46"/>
      <c r="QHV5" s="46"/>
      <c r="QHW5" s="46"/>
      <c r="QHX5" s="46"/>
      <c r="QHY5" s="46"/>
      <c r="QHZ5" s="46"/>
      <c r="QIA5" s="46"/>
      <c r="QIB5" s="46"/>
      <c r="QIC5" s="46"/>
      <c r="QID5" s="46"/>
      <c r="QIE5" s="46"/>
      <c r="QIF5" s="46"/>
      <c r="QIG5" s="46"/>
      <c r="QIH5" s="46"/>
      <c r="QII5" s="46"/>
      <c r="QIJ5" s="46"/>
      <c r="QIK5" s="46"/>
      <c r="QIL5" s="46"/>
      <c r="QIM5" s="46"/>
      <c r="QIN5" s="46"/>
      <c r="QIO5" s="46"/>
      <c r="QIP5" s="46"/>
      <c r="QIQ5" s="46"/>
      <c r="QIR5" s="46"/>
      <c r="QIS5" s="46"/>
      <c r="QIT5" s="46"/>
      <c r="QIU5" s="46"/>
      <c r="QIV5" s="46"/>
      <c r="QIW5" s="46"/>
      <c r="QIX5" s="46"/>
      <c r="QIY5" s="46"/>
      <c r="QIZ5" s="46"/>
      <c r="QJA5" s="46"/>
      <c r="QJB5" s="46"/>
      <c r="QJC5" s="46"/>
      <c r="QJD5" s="46"/>
      <c r="QJE5" s="46"/>
      <c r="QJF5" s="46"/>
      <c r="QJG5" s="46"/>
      <c r="QJH5" s="46"/>
      <c r="QJI5" s="46"/>
      <c r="QJJ5" s="46"/>
      <c r="QJK5" s="46"/>
      <c r="QJL5" s="46"/>
      <c r="QJM5" s="46"/>
      <c r="QJN5" s="46"/>
      <c r="QJO5" s="46"/>
      <c r="QJP5" s="46"/>
      <c r="QJQ5" s="46"/>
      <c r="QJR5" s="46"/>
      <c r="QJS5" s="46"/>
      <c r="QJT5" s="46"/>
      <c r="QJU5" s="46"/>
      <c r="QJV5" s="46"/>
      <c r="QJW5" s="46"/>
      <c r="QJX5" s="46"/>
      <c r="QJY5" s="46"/>
      <c r="QJZ5" s="46"/>
      <c r="QKA5" s="46"/>
      <c r="QKB5" s="46"/>
      <c r="QKC5" s="46"/>
      <c r="QKD5" s="46"/>
      <c r="QKE5" s="46"/>
      <c r="QKF5" s="46"/>
      <c r="QKG5" s="46"/>
      <c r="QKH5" s="46"/>
      <c r="QKI5" s="46"/>
      <c r="QKJ5" s="46"/>
      <c r="QKK5" s="46"/>
      <c r="QKL5" s="46"/>
      <c r="QKM5" s="46"/>
      <c r="QKN5" s="46"/>
      <c r="QKO5" s="46"/>
      <c r="QKP5" s="46"/>
      <c r="QKQ5" s="46"/>
      <c r="QKR5" s="46"/>
      <c r="QKS5" s="46"/>
      <c r="QKT5" s="46"/>
      <c r="QKU5" s="46"/>
      <c r="QKV5" s="46"/>
      <c r="QKW5" s="46"/>
      <c r="QKX5" s="46"/>
      <c r="QKY5" s="46"/>
      <c r="QKZ5" s="46"/>
      <c r="QLA5" s="46"/>
      <c r="QLB5" s="46"/>
      <c r="QLC5" s="46"/>
      <c r="QLD5" s="46"/>
      <c r="QLE5" s="46"/>
      <c r="QLF5" s="46"/>
      <c r="QLG5" s="46"/>
      <c r="QLH5" s="46"/>
      <c r="QLI5" s="46"/>
      <c r="QLJ5" s="46"/>
      <c r="QLK5" s="46"/>
      <c r="QLL5" s="46"/>
      <c r="QLM5" s="46"/>
      <c r="QLN5" s="46"/>
      <c r="QLO5" s="46"/>
      <c r="QLP5" s="46"/>
      <c r="QLQ5" s="46"/>
      <c r="QLR5" s="46"/>
      <c r="QLS5" s="46"/>
      <c r="QLT5" s="46"/>
      <c r="QLU5" s="46"/>
      <c r="QLV5" s="46"/>
      <c r="QLW5" s="46"/>
      <c r="QLX5" s="46"/>
      <c r="QLY5" s="46"/>
      <c r="QLZ5" s="46"/>
      <c r="QMA5" s="46"/>
      <c r="QMB5" s="46"/>
      <c r="QMC5" s="46"/>
      <c r="QMD5" s="46"/>
      <c r="QME5" s="46"/>
      <c r="QMF5" s="46"/>
      <c r="QMG5" s="46"/>
      <c r="QMH5" s="46"/>
      <c r="QMI5" s="46"/>
      <c r="QMJ5" s="46"/>
      <c r="QMK5" s="46"/>
      <c r="QML5" s="46"/>
      <c r="QMM5" s="46"/>
      <c r="QMN5" s="46"/>
      <c r="QMO5" s="46"/>
      <c r="QMP5" s="46"/>
      <c r="QMQ5" s="46"/>
      <c r="QMR5" s="46"/>
      <c r="QMS5" s="46"/>
      <c r="QMT5" s="46"/>
      <c r="QMU5" s="46"/>
      <c r="QMV5" s="46"/>
      <c r="QMW5" s="46"/>
      <c r="QMX5" s="46"/>
      <c r="QMY5" s="46"/>
      <c r="QMZ5" s="46"/>
      <c r="QNA5" s="46"/>
      <c r="QNB5" s="46"/>
      <c r="QNC5" s="46"/>
      <c r="QND5" s="46"/>
      <c r="QNE5" s="46"/>
      <c r="QNF5" s="46"/>
      <c r="QNG5" s="46"/>
      <c r="QNH5" s="46"/>
      <c r="QNI5" s="46"/>
      <c r="QNJ5" s="46"/>
      <c r="QNK5" s="46"/>
      <c r="QNL5" s="46"/>
      <c r="QNM5" s="46"/>
      <c r="QNN5" s="46"/>
      <c r="QNO5" s="46"/>
      <c r="QNP5" s="46"/>
      <c r="QNQ5" s="46"/>
      <c r="QNR5" s="46"/>
      <c r="QNS5" s="46"/>
      <c r="QNT5" s="46"/>
      <c r="QNU5" s="46"/>
      <c r="QNV5" s="46"/>
      <c r="QNW5" s="46"/>
      <c r="QNX5" s="46"/>
      <c r="QNY5" s="46"/>
      <c r="QNZ5" s="46"/>
      <c r="QOA5" s="46"/>
      <c r="QOB5" s="46"/>
      <c r="QOC5" s="46"/>
      <c r="QOD5" s="46"/>
      <c r="QOE5" s="46"/>
      <c r="QOF5" s="46"/>
      <c r="QOG5" s="46"/>
      <c r="QOH5" s="46"/>
      <c r="QOI5" s="46"/>
      <c r="QOJ5" s="46"/>
      <c r="QOK5" s="46"/>
      <c r="QOL5" s="46"/>
      <c r="QOM5" s="46"/>
      <c r="QON5" s="46"/>
      <c r="QOO5" s="46"/>
      <c r="QOP5" s="46"/>
      <c r="QOQ5" s="46"/>
      <c r="QOR5" s="46"/>
      <c r="QOS5" s="46"/>
      <c r="QOT5" s="46"/>
      <c r="QOU5" s="46"/>
      <c r="QOV5" s="46"/>
      <c r="QOW5" s="46"/>
      <c r="QOX5" s="46"/>
      <c r="QOY5" s="46"/>
      <c r="QOZ5" s="46"/>
      <c r="QPA5" s="46"/>
      <c r="QPB5" s="46"/>
      <c r="QPC5" s="46"/>
      <c r="QPD5" s="46"/>
      <c r="QPE5" s="46"/>
      <c r="QPF5" s="46"/>
      <c r="QPG5" s="46"/>
      <c r="QPH5" s="46"/>
      <c r="QPI5" s="46"/>
      <c r="QPJ5" s="46"/>
      <c r="QPK5" s="46"/>
      <c r="QPL5" s="46"/>
      <c r="QPM5" s="46"/>
      <c r="QPN5" s="46"/>
      <c r="QPO5" s="46"/>
      <c r="QPP5" s="46"/>
      <c r="QPQ5" s="46"/>
      <c r="QPR5" s="46"/>
      <c r="QPS5" s="46"/>
      <c r="QPT5" s="46"/>
      <c r="QPU5" s="46"/>
      <c r="QPV5" s="46"/>
      <c r="QPW5" s="46"/>
      <c r="QPX5" s="46"/>
      <c r="QPY5" s="46"/>
      <c r="QPZ5" s="46"/>
      <c r="QQA5" s="46"/>
      <c r="QQB5" s="46"/>
      <c r="QQC5" s="46"/>
      <c r="QQD5" s="46"/>
      <c r="QQE5" s="46"/>
      <c r="QQF5" s="46"/>
      <c r="QQG5" s="46"/>
      <c r="QQH5" s="46"/>
      <c r="QQI5" s="46"/>
      <c r="QQJ5" s="46"/>
      <c r="QQK5" s="46"/>
      <c r="QQL5" s="46"/>
      <c r="QQM5" s="46"/>
      <c r="QQN5" s="46"/>
      <c r="QQO5" s="46"/>
      <c r="QQP5" s="46"/>
      <c r="QQQ5" s="46"/>
      <c r="QQR5" s="46"/>
      <c r="QQS5" s="46"/>
      <c r="QQT5" s="46"/>
      <c r="QQU5" s="46"/>
      <c r="QQV5" s="46"/>
      <c r="QQW5" s="46"/>
      <c r="QQX5" s="46"/>
      <c r="QQY5" s="46"/>
      <c r="QQZ5" s="46"/>
      <c r="QRA5" s="46"/>
      <c r="QRB5" s="46"/>
      <c r="QRC5" s="46"/>
      <c r="QRD5" s="46"/>
      <c r="QRE5" s="46"/>
      <c r="QRF5" s="46"/>
      <c r="QRG5" s="46"/>
      <c r="QRH5" s="46"/>
      <c r="QRI5" s="46"/>
      <c r="QRJ5" s="46"/>
      <c r="QRK5" s="46"/>
      <c r="QRL5" s="46"/>
      <c r="QRM5" s="46"/>
      <c r="QRN5" s="46"/>
      <c r="QRO5" s="46"/>
      <c r="QRP5" s="46"/>
      <c r="QRQ5" s="46"/>
      <c r="QRR5" s="46"/>
      <c r="QRS5" s="46"/>
      <c r="QRT5" s="46"/>
      <c r="QRU5" s="46"/>
      <c r="QRV5" s="46"/>
      <c r="QRW5" s="46"/>
      <c r="QRX5" s="46"/>
      <c r="QRY5" s="46"/>
      <c r="QRZ5" s="46"/>
      <c r="QSA5" s="46"/>
      <c r="QSB5" s="46"/>
      <c r="QSC5" s="46"/>
      <c r="QSD5" s="46"/>
      <c r="QSE5" s="46"/>
      <c r="QSF5" s="46"/>
      <c r="QSG5" s="46"/>
      <c r="QSH5" s="46"/>
      <c r="QSI5" s="46"/>
      <c r="QSJ5" s="46"/>
      <c r="QSK5" s="46"/>
      <c r="QSL5" s="46"/>
      <c r="QSM5" s="46"/>
      <c r="QSN5" s="46"/>
      <c r="QSO5" s="46"/>
      <c r="QSP5" s="46"/>
      <c r="QSQ5" s="46"/>
      <c r="QSR5" s="46"/>
      <c r="QSS5" s="46"/>
      <c r="QST5" s="46"/>
      <c r="QSU5" s="46"/>
      <c r="QSV5" s="46"/>
      <c r="QSW5" s="46"/>
      <c r="QSX5" s="46"/>
      <c r="QSY5" s="46"/>
      <c r="QSZ5" s="46"/>
      <c r="QTA5" s="46"/>
      <c r="QTB5" s="46"/>
      <c r="QTC5" s="46"/>
      <c r="QTD5" s="46"/>
      <c r="QTE5" s="46"/>
      <c r="QTF5" s="46"/>
      <c r="QTG5" s="46"/>
      <c r="QTH5" s="46"/>
      <c r="QTI5" s="46"/>
      <c r="QTJ5" s="46"/>
      <c r="QTK5" s="46"/>
      <c r="QTL5" s="46"/>
      <c r="QTM5" s="46"/>
      <c r="QTN5" s="46"/>
      <c r="QTO5" s="46"/>
      <c r="QTP5" s="46"/>
      <c r="QTQ5" s="46"/>
      <c r="QTR5" s="46"/>
      <c r="QTS5" s="46"/>
      <c r="QTT5" s="46"/>
      <c r="QTU5" s="46"/>
      <c r="QTV5" s="46"/>
      <c r="QTW5" s="46"/>
      <c r="QTX5" s="46"/>
      <c r="QTY5" s="46"/>
      <c r="QTZ5" s="46"/>
      <c r="QUA5" s="46"/>
      <c r="QUB5" s="46"/>
      <c r="QUC5" s="46"/>
      <c r="QUD5" s="46"/>
      <c r="QUE5" s="46"/>
      <c r="QUF5" s="46"/>
      <c r="QUG5" s="46"/>
      <c r="QUH5" s="46"/>
      <c r="QUI5" s="46"/>
      <c r="QUJ5" s="46"/>
      <c r="QUK5" s="46"/>
      <c r="QUL5" s="46"/>
      <c r="QUM5" s="46"/>
      <c r="QUN5" s="46"/>
      <c r="QUO5" s="46"/>
      <c r="QUP5" s="46"/>
      <c r="QUQ5" s="46"/>
      <c r="QUR5" s="46"/>
      <c r="QUS5" s="46"/>
      <c r="QUT5" s="46"/>
      <c r="QUU5" s="46"/>
      <c r="QUV5" s="46"/>
      <c r="QUW5" s="46"/>
      <c r="QUX5" s="46"/>
      <c r="QUY5" s="46"/>
      <c r="QUZ5" s="46"/>
      <c r="QVA5" s="46"/>
      <c r="QVB5" s="46"/>
      <c r="QVC5" s="46"/>
      <c r="QVD5" s="46"/>
      <c r="QVE5" s="46"/>
      <c r="QVF5" s="46"/>
      <c r="QVG5" s="46"/>
      <c r="QVH5" s="46"/>
      <c r="QVI5" s="46"/>
      <c r="QVJ5" s="46"/>
      <c r="QVK5" s="46"/>
      <c r="QVL5" s="46"/>
      <c r="QVM5" s="46"/>
      <c r="QVN5" s="46"/>
      <c r="QVO5" s="46"/>
      <c r="QVP5" s="46"/>
      <c r="QVQ5" s="46"/>
      <c r="QVR5" s="46"/>
      <c r="QVS5" s="46"/>
      <c r="QVT5" s="46"/>
      <c r="QVU5" s="46"/>
      <c r="QVV5" s="46"/>
      <c r="QVW5" s="46"/>
      <c r="QVX5" s="46"/>
      <c r="QVY5" s="46"/>
      <c r="QVZ5" s="46"/>
      <c r="QWA5" s="46"/>
      <c r="QWB5" s="46"/>
      <c r="QWC5" s="46"/>
      <c r="QWD5" s="46"/>
      <c r="QWE5" s="46"/>
      <c r="QWF5" s="46"/>
      <c r="QWG5" s="46"/>
      <c r="QWH5" s="46"/>
      <c r="QWI5" s="46"/>
      <c r="QWJ5" s="46"/>
      <c r="QWK5" s="46"/>
      <c r="QWL5" s="46"/>
      <c r="QWM5" s="46"/>
      <c r="QWN5" s="46"/>
      <c r="QWO5" s="46"/>
      <c r="QWP5" s="46"/>
      <c r="QWQ5" s="46"/>
      <c r="QWR5" s="46"/>
      <c r="QWS5" s="46"/>
      <c r="QWT5" s="46"/>
      <c r="QWU5" s="46"/>
      <c r="QWV5" s="46"/>
      <c r="QWW5" s="46"/>
      <c r="QWX5" s="46"/>
      <c r="QWY5" s="46"/>
      <c r="QWZ5" s="46"/>
      <c r="QXA5" s="46"/>
      <c r="QXB5" s="46"/>
      <c r="QXC5" s="46"/>
      <c r="QXD5" s="46"/>
      <c r="QXE5" s="46"/>
      <c r="QXF5" s="46"/>
      <c r="QXG5" s="46"/>
      <c r="QXH5" s="46"/>
      <c r="QXI5" s="46"/>
      <c r="QXJ5" s="46"/>
      <c r="QXK5" s="46"/>
      <c r="QXL5" s="46"/>
      <c r="QXM5" s="46"/>
      <c r="QXN5" s="46"/>
      <c r="QXO5" s="46"/>
      <c r="QXP5" s="46"/>
      <c r="QXQ5" s="46"/>
      <c r="QXR5" s="46"/>
      <c r="QXS5" s="46"/>
      <c r="QXT5" s="46"/>
      <c r="QXU5" s="46"/>
      <c r="QXV5" s="46"/>
      <c r="QXW5" s="46"/>
      <c r="QXX5" s="46"/>
      <c r="QXY5" s="46"/>
      <c r="QXZ5" s="46"/>
      <c r="QYA5" s="46"/>
      <c r="QYB5" s="46"/>
      <c r="QYC5" s="46"/>
      <c r="QYD5" s="46"/>
      <c r="QYE5" s="46"/>
      <c r="QYF5" s="46"/>
      <c r="QYG5" s="46"/>
      <c r="QYH5" s="46"/>
      <c r="QYI5" s="46"/>
      <c r="QYJ5" s="46"/>
      <c r="QYK5" s="46"/>
      <c r="QYL5" s="46"/>
      <c r="QYM5" s="46"/>
      <c r="QYN5" s="46"/>
      <c r="QYO5" s="46"/>
      <c r="QYP5" s="46"/>
      <c r="QYQ5" s="46"/>
      <c r="QYR5" s="46"/>
      <c r="QYS5" s="46"/>
      <c r="QYT5" s="46"/>
      <c r="QYU5" s="46"/>
      <c r="QYV5" s="46"/>
      <c r="QYW5" s="46"/>
      <c r="QYX5" s="46"/>
      <c r="QYY5" s="46"/>
      <c r="QYZ5" s="46"/>
      <c r="QZA5" s="46"/>
      <c r="QZB5" s="46"/>
      <c r="QZC5" s="46"/>
      <c r="QZD5" s="46"/>
      <c r="QZE5" s="46"/>
      <c r="QZF5" s="46"/>
      <c r="QZG5" s="46"/>
      <c r="QZH5" s="46"/>
      <c r="QZI5" s="46"/>
      <c r="QZJ5" s="46"/>
      <c r="QZK5" s="46"/>
      <c r="QZL5" s="46"/>
      <c r="QZM5" s="46"/>
      <c r="QZN5" s="46"/>
      <c r="QZO5" s="46"/>
      <c r="QZP5" s="46"/>
      <c r="QZQ5" s="46"/>
      <c r="QZR5" s="46"/>
      <c r="QZS5" s="46"/>
      <c r="QZT5" s="46"/>
      <c r="QZU5" s="46"/>
      <c r="QZV5" s="46"/>
      <c r="QZW5" s="46"/>
      <c r="QZX5" s="46"/>
      <c r="QZY5" s="46"/>
      <c r="QZZ5" s="46"/>
      <c r="RAA5" s="46"/>
      <c r="RAB5" s="46"/>
      <c r="RAC5" s="46"/>
      <c r="RAD5" s="46"/>
      <c r="RAE5" s="46"/>
      <c r="RAF5" s="46"/>
      <c r="RAG5" s="46"/>
      <c r="RAH5" s="46"/>
      <c r="RAI5" s="46"/>
      <c r="RAJ5" s="46"/>
      <c r="RAK5" s="46"/>
      <c r="RAL5" s="46"/>
      <c r="RAM5" s="46"/>
      <c r="RAN5" s="46"/>
      <c r="RAO5" s="46"/>
      <c r="RAP5" s="46"/>
      <c r="RAQ5" s="46"/>
      <c r="RAR5" s="46"/>
      <c r="RAS5" s="46"/>
      <c r="RAT5" s="46"/>
      <c r="RAU5" s="46"/>
      <c r="RAV5" s="46"/>
      <c r="RAW5" s="46"/>
      <c r="RAX5" s="46"/>
      <c r="RAY5" s="46"/>
      <c r="RAZ5" s="46"/>
      <c r="RBA5" s="46"/>
      <c r="RBB5" s="46"/>
      <c r="RBC5" s="46"/>
      <c r="RBD5" s="46"/>
      <c r="RBE5" s="46"/>
      <c r="RBF5" s="46"/>
      <c r="RBG5" s="46"/>
      <c r="RBH5" s="46"/>
      <c r="RBI5" s="46"/>
      <c r="RBJ5" s="46"/>
      <c r="RBK5" s="46"/>
      <c r="RBL5" s="46"/>
      <c r="RBM5" s="46"/>
      <c r="RBN5" s="46"/>
      <c r="RBO5" s="46"/>
      <c r="RBP5" s="46"/>
      <c r="RBQ5" s="46"/>
      <c r="RBR5" s="46"/>
      <c r="RBS5" s="46"/>
      <c r="RBT5" s="46"/>
      <c r="RBU5" s="46"/>
      <c r="RBV5" s="46"/>
      <c r="RBW5" s="46"/>
      <c r="RBX5" s="46"/>
      <c r="RBY5" s="46"/>
      <c r="RBZ5" s="46"/>
      <c r="RCA5" s="46"/>
      <c r="RCB5" s="46"/>
      <c r="RCC5" s="46"/>
      <c r="RCD5" s="46"/>
      <c r="RCE5" s="46"/>
      <c r="RCF5" s="46"/>
      <c r="RCG5" s="46"/>
      <c r="RCH5" s="46"/>
      <c r="RCI5" s="46"/>
      <c r="RCJ5" s="46"/>
      <c r="RCK5" s="46"/>
      <c r="RCL5" s="46"/>
      <c r="RCM5" s="46"/>
      <c r="RCN5" s="46"/>
      <c r="RCO5" s="46"/>
      <c r="RCP5" s="46"/>
      <c r="RCQ5" s="46"/>
      <c r="RCR5" s="46"/>
      <c r="RCS5" s="46"/>
      <c r="RCT5" s="46"/>
      <c r="RCU5" s="46"/>
      <c r="RCV5" s="46"/>
      <c r="RCW5" s="46"/>
      <c r="RCX5" s="46"/>
      <c r="RCY5" s="46"/>
      <c r="RCZ5" s="46"/>
      <c r="RDA5" s="46"/>
      <c r="RDB5" s="46"/>
      <c r="RDC5" s="46"/>
      <c r="RDD5" s="46"/>
      <c r="RDE5" s="46"/>
      <c r="RDF5" s="46"/>
      <c r="RDG5" s="46"/>
      <c r="RDH5" s="46"/>
      <c r="RDI5" s="46"/>
      <c r="RDJ5" s="46"/>
      <c r="RDK5" s="46"/>
      <c r="RDL5" s="46"/>
      <c r="RDM5" s="46"/>
      <c r="RDN5" s="46"/>
      <c r="RDO5" s="46"/>
      <c r="RDP5" s="46"/>
      <c r="RDQ5" s="46"/>
      <c r="RDR5" s="46"/>
      <c r="RDS5" s="46"/>
      <c r="RDT5" s="46"/>
      <c r="RDU5" s="46"/>
      <c r="RDV5" s="46"/>
      <c r="RDW5" s="46"/>
      <c r="RDX5" s="46"/>
      <c r="RDY5" s="46"/>
      <c r="RDZ5" s="46"/>
      <c r="REA5" s="46"/>
      <c r="REB5" s="46"/>
      <c r="REC5" s="46"/>
      <c r="RED5" s="46"/>
      <c r="REE5" s="46"/>
      <c r="REF5" s="46"/>
      <c r="REG5" s="46"/>
      <c r="REH5" s="46"/>
      <c r="REI5" s="46"/>
      <c r="REJ5" s="46"/>
      <c r="REK5" s="46"/>
      <c r="REL5" s="46"/>
      <c r="REM5" s="46"/>
      <c r="REN5" s="46"/>
      <c r="REO5" s="46"/>
      <c r="REP5" s="46"/>
      <c r="REQ5" s="46"/>
      <c r="RER5" s="46"/>
      <c r="RES5" s="46"/>
      <c r="RET5" s="46"/>
      <c r="REU5" s="46"/>
      <c r="REV5" s="46"/>
      <c r="REW5" s="46"/>
      <c r="REX5" s="46"/>
      <c r="REY5" s="46"/>
      <c r="REZ5" s="46"/>
      <c r="RFA5" s="46"/>
      <c r="RFB5" s="46"/>
      <c r="RFC5" s="46"/>
      <c r="RFD5" s="46"/>
      <c r="RFE5" s="46"/>
      <c r="RFF5" s="46"/>
      <c r="RFG5" s="46"/>
      <c r="RFH5" s="46"/>
      <c r="RFI5" s="46"/>
      <c r="RFJ5" s="46"/>
      <c r="RFK5" s="46"/>
      <c r="RFL5" s="46"/>
      <c r="RFM5" s="46"/>
      <c r="RFN5" s="46"/>
      <c r="RFO5" s="46"/>
      <c r="RFP5" s="46"/>
      <c r="RFQ5" s="46"/>
      <c r="RFR5" s="46"/>
      <c r="RFS5" s="46"/>
      <c r="RFT5" s="46"/>
      <c r="RFU5" s="46"/>
      <c r="RFV5" s="46"/>
      <c r="RFW5" s="46"/>
      <c r="RFX5" s="46"/>
      <c r="RFY5" s="46"/>
      <c r="RFZ5" s="46"/>
      <c r="RGA5" s="46"/>
      <c r="RGB5" s="46"/>
      <c r="RGC5" s="46"/>
      <c r="RGD5" s="46"/>
      <c r="RGE5" s="46"/>
      <c r="RGF5" s="46"/>
      <c r="RGG5" s="46"/>
      <c r="RGH5" s="46"/>
      <c r="RGI5" s="46"/>
      <c r="RGJ5" s="46"/>
      <c r="RGK5" s="46"/>
      <c r="RGL5" s="46"/>
      <c r="RGM5" s="46"/>
      <c r="RGN5" s="46"/>
      <c r="RGO5" s="46"/>
      <c r="RGP5" s="46"/>
      <c r="RGQ5" s="46"/>
      <c r="RGR5" s="46"/>
      <c r="RGS5" s="46"/>
      <c r="RGT5" s="46"/>
      <c r="RGU5" s="46"/>
      <c r="RGV5" s="46"/>
      <c r="RGW5" s="46"/>
      <c r="RGX5" s="46"/>
      <c r="RGY5" s="46"/>
      <c r="RGZ5" s="46"/>
      <c r="RHA5" s="46"/>
      <c r="RHB5" s="46"/>
      <c r="RHC5" s="46"/>
      <c r="RHD5" s="46"/>
      <c r="RHE5" s="46"/>
      <c r="RHF5" s="46"/>
      <c r="RHG5" s="46"/>
      <c r="RHH5" s="46"/>
      <c r="RHI5" s="46"/>
      <c r="RHJ5" s="46"/>
      <c r="RHK5" s="46"/>
      <c r="RHL5" s="46"/>
      <c r="RHM5" s="46"/>
      <c r="RHN5" s="46"/>
      <c r="RHO5" s="46"/>
      <c r="RHP5" s="46"/>
      <c r="RHQ5" s="46"/>
      <c r="RHR5" s="46"/>
      <c r="RHS5" s="46"/>
      <c r="RHT5" s="46"/>
      <c r="RHU5" s="46"/>
      <c r="RHV5" s="46"/>
      <c r="RHW5" s="46"/>
      <c r="RHX5" s="46"/>
      <c r="RHY5" s="46"/>
      <c r="RHZ5" s="46"/>
      <c r="RIA5" s="46"/>
      <c r="RIB5" s="46"/>
      <c r="RIC5" s="46"/>
      <c r="RID5" s="46"/>
      <c r="RIE5" s="46"/>
      <c r="RIF5" s="46"/>
      <c r="RIG5" s="46"/>
      <c r="RIH5" s="46"/>
      <c r="RII5" s="46"/>
      <c r="RIJ5" s="46"/>
      <c r="RIK5" s="46"/>
      <c r="RIL5" s="46"/>
      <c r="RIM5" s="46"/>
      <c r="RIN5" s="46"/>
      <c r="RIO5" s="46"/>
      <c r="RIP5" s="46"/>
      <c r="RIQ5" s="46"/>
      <c r="RIR5" s="46"/>
      <c r="RIS5" s="46"/>
      <c r="RIT5" s="46"/>
      <c r="RIU5" s="46"/>
      <c r="RIV5" s="46"/>
      <c r="RIW5" s="46"/>
      <c r="RIX5" s="46"/>
      <c r="RIY5" s="46"/>
      <c r="RIZ5" s="46"/>
      <c r="RJA5" s="46"/>
      <c r="RJB5" s="46"/>
      <c r="RJC5" s="46"/>
      <c r="RJD5" s="46"/>
      <c r="RJE5" s="46"/>
      <c r="RJF5" s="46"/>
      <c r="RJG5" s="46"/>
      <c r="RJH5" s="46"/>
      <c r="RJI5" s="46"/>
      <c r="RJJ5" s="46"/>
      <c r="RJK5" s="46"/>
      <c r="RJL5" s="46"/>
      <c r="RJM5" s="46"/>
      <c r="RJN5" s="46"/>
      <c r="RJO5" s="46"/>
      <c r="RJP5" s="46"/>
      <c r="RJQ5" s="46"/>
      <c r="RJR5" s="46"/>
      <c r="RJS5" s="46"/>
      <c r="RJT5" s="46"/>
      <c r="RJU5" s="46"/>
      <c r="RJV5" s="46"/>
      <c r="RJW5" s="46"/>
      <c r="RJX5" s="46"/>
      <c r="RJY5" s="46"/>
      <c r="RJZ5" s="46"/>
      <c r="RKA5" s="46"/>
      <c r="RKB5" s="46"/>
      <c r="RKC5" s="46"/>
      <c r="RKD5" s="46"/>
      <c r="RKE5" s="46"/>
      <c r="RKF5" s="46"/>
      <c r="RKG5" s="46"/>
      <c r="RKH5" s="46"/>
      <c r="RKI5" s="46"/>
      <c r="RKJ5" s="46"/>
      <c r="RKK5" s="46"/>
      <c r="RKL5" s="46"/>
      <c r="RKM5" s="46"/>
      <c r="RKN5" s="46"/>
      <c r="RKO5" s="46"/>
      <c r="RKP5" s="46"/>
      <c r="RKQ5" s="46"/>
      <c r="RKR5" s="46"/>
      <c r="RKS5" s="46"/>
      <c r="RKT5" s="46"/>
      <c r="RKU5" s="46"/>
      <c r="RKV5" s="46"/>
      <c r="RKW5" s="46"/>
      <c r="RKX5" s="46"/>
      <c r="RKY5" s="46"/>
      <c r="RKZ5" s="46"/>
      <c r="RLA5" s="46"/>
      <c r="RLB5" s="46"/>
      <c r="RLC5" s="46"/>
      <c r="RLD5" s="46"/>
      <c r="RLE5" s="46"/>
      <c r="RLF5" s="46"/>
      <c r="RLG5" s="46"/>
      <c r="RLH5" s="46"/>
      <c r="RLI5" s="46"/>
      <c r="RLJ5" s="46"/>
      <c r="RLK5" s="46"/>
      <c r="RLL5" s="46"/>
      <c r="RLM5" s="46"/>
      <c r="RLN5" s="46"/>
      <c r="RLO5" s="46"/>
      <c r="RLP5" s="46"/>
      <c r="RLQ5" s="46"/>
      <c r="RLR5" s="46"/>
      <c r="RLS5" s="46"/>
      <c r="RLT5" s="46"/>
      <c r="RLU5" s="46"/>
      <c r="RLV5" s="46"/>
      <c r="RLW5" s="46"/>
      <c r="RLX5" s="46"/>
      <c r="RLY5" s="46"/>
      <c r="RLZ5" s="46"/>
      <c r="RMA5" s="46"/>
      <c r="RMB5" s="46"/>
      <c r="RMC5" s="46"/>
      <c r="RMD5" s="46"/>
      <c r="RME5" s="46"/>
      <c r="RMF5" s="46"/>
      <c r="RMG5" s="46"/>
      <c r="RMH5" s="46"/>
      <c r="RMI5" s="46"/>
      <c r="RMJ5" s="46"/>
      <c r="RMK5" s="46"/>
      <c r="RML5" s="46"/>
      <c r="RMM5" s="46"/>
      <c r="RMN5" s="46"/>
      <c r="RMO5" s="46"/>
      <c r="RMP5" s="46"/>
      <c r="RMQ5" s="46"/>
      <c r="RMR5" s="46"/>
      <c r="RMS5" s="46"/>
      <c r="RMT5" s="46"/>
      <c r="RMU5" s="46"/>
      <c r="RMV5" s="46"/>
      <c r="RMW5" s="46"/>
      <c r="RMX5" s="46"/>
      <c r="RMY5" s="46"/>
      <c r="RMZ5" s="46"/>
      <c r="RNA5" s="46"/>
      <c r="RNB5" s="46"/>
      <c r="RNC5" s="46"/>
      <c r="RND5" s="46"/>
      <c r="RNE5" s="46"/>
      <c r="RNF5" s="46"/>
      <c r="RNG5" s="46"/>
      <c r="RNH5" s="46"/>
      <c r="RNI5" s="46"/>
      <c r="RNJ5" s="46"/>
      <c r="RNK5" s="46"/>
      <c r="RNL5" s="46"/>
      <c r="RNM5" s="46"/>
      <c r="RNN5" s="46"/>
      <c r="RNO5" s="46"/>
      <c r="RNP5" s="46"/>
      <c r="RNQ5" s="46"/>
      <c r="RNR5" s="46"/>
      <c r="RNS5" s="46"/>
      <c r="RNT5" s="46"/>
      <c r="RNU5" s="46"/>
      <c r="RNV5" s="46"/>
      <c r="RNW5" s="46"/>
      <c r="RNX5" s="46"/>
      <c r="RNY5" s="46"/>
      <c r="RNZ5" s="46"/>
      <c r="ROA5" s="46"/>
      <c r="ROB5" s="46"/>
      <c r="ROC5" s="46"/>
      <c r="ROD5" s="46"/>
      <c r="ROE5" s="46"/>
      <c r="ROF5" s="46"/>
      <c r="ROG5" s="46"/>
      <c r="ROH5" s="46"/>
      <c r="ROI5" s="46"/>
      <c r="ROJ5" s="46"/>
      <c r="ROK5" s="46"/>
      <c r="ROL5" s="46"/>
      <c r="ROM5" s="46"/>
      <c r="RON5" s="46"/>
      <c r="ROO5" s="46"/>
      <c r="ROP5" s="46"/>
      <c r="ROQ5" s="46"/>
      <c r="ROR5" s="46"/>
      <c r="ROS5" s="46"/>
      <c r="ROT5" s="46"/>
      <c r="ROU5" s="46"/>
      <c r="ROV5" s="46"/>
      <c r="ROW5" s="46"/>
      <c r="ROX5" s="46"/>
      <c r="ROY5" s="46"/>
      <c r="ROZ5" s="46"/>
      <c r="RPA5" s="46"/>
      <c r="RPB5" s="46"/>
      <c r="RPC5" s="46"/>
      <c r="RPD5" s="46"/>
      <c r="RPE5" s="46"/>
      <c r="RPF5" s="46"/>
      <c r="RPG5" s="46"/>
      <c r="RPH5" s="46"/>
      <c r="RPI5" s="46"/>
      <c r="RPJ5" s="46"/>
      <c r="RPK5" s="46"/>
      <c r="RPL5" s="46"/>
      <c r="RPM5" s="46"/>
      <c r="RPN5" s="46"/>
      <c r="RPO5" s="46"/>
      <c r="RPP5" s="46"/>
      <c r="RPQ5" s="46"/>
      <c r="RPR5" s="46"/>
      <c r="RPS5" s="46"/>
      <c r="RPT5" s="46"/>
      <c r="RPU5" s="46"/>
      <c r="RPV5" s="46"/>
      <c r="RPW5" s="46"/>
      <c r="RPX5" s="46"/>
      <c r="RPY5" s="46"/>
      <c r="RPZ5" s="46"/>
      <c r="RQA5" s="46"/>
      <c r="RQB5" s="46"/>
      <c r="RQC5" s="46"/>
      <c r="RQD5" s="46"/>
      <c r="RQE5" s="46"/>
      <c r="RQF5" s="46"/>
      <c r="RQG5" s="46"/>
      <c r="RQH5" s="46"/>
      <c r="RQI5" s="46"/>
      <c r="RQJ5" s="46"/>
      <c r="RQK5" s="46"/>
      <c r="RQL5" s="46"/>
      <c r="RQM5" s="46"/>
      <c r="RQN5" s="46"/>
      <c r="RQO5" s="46"/>
      <c r="RQP5" s="46"/>
      <c r="RQQ5" s="46"/>
      <c r="RQR5" s="46"/>
      <c r="RQS5" s="46"/>
      <c r="RQT5" s="46"/>
      <c r="RQU5" s="46"/>
      <c r="RQV5" s="46"/>
      <c r="RQW5" s="46"/>
      <c r="RQX5" s="46"/>
      <c r="RQY5" s="46"/>
      <c r="RQZ5" s="46"/>
      <c r="RRA5" s="46"/>
      <c r="RRB5" s="46"/>
      <c r="RRC5" s="46"/>
      <c r="RRD5" s="46"/>
      <c r="RRE5" s="46"/>
      <c r="RRF5" s="46"/>
      <c r="RRG5" s="46"/>
      <c r="RRH5" s="46"/>
      <c r="RRI5" s="46"/>
      <c r="RRJ5" s="46"/>
      <c r="RRK5" s="46"/>
      <c r="RRL5" s="46"/>
      <c r="RRM5" s="46"/>
      <c r="RRN5" s="46"/>
      <c r="RRO5" s="46"/>
      <c r="RRP5" s="46"/>
      <c r="RRQ5" s="46"/>
      <c r="RRR5" s="46"/>
      <c r="RRS5" s="46"/>
      <c r="RRT5" s="46"/>
      <c r="RRU5" s="46"/>
      <c r="RRV5" s="46"/>
      <c r="RRW5" s="46"/>
      <c r="RRX5" s="46"/>
      <c r="RRY5" s="46"/>
      <c r="RRZ5" s="46"/>
      <c r="RSA5" s="46"/>
      <c r="RSB5" s="46"/>
      <c r="RSC5" s="46"/>
      <c r="RSD5" s="46"/>
      <c r="RSE5" s="46"/>
      <c r="RSF5" s="46"/>
      <c r="RSG5" s="46"/>
      <c r="RSH5" s="46"/>
      <c r="RSI5" s="46"/>
      <c r="RSJ5" s="46"/>
      <c r="RSK5" s="46"/>
      <c r="RSL5" s="46"/>
      <c r="RSM5" s="46"/>
      <c r="RSN5" s="46"/>
      <c r="RSO5" s="46"/>
      <c r="RSP5" s="46"/>
      <c r="RSQ5" s="46"/>
      <c r="RSR5" s="46"/>
      <c r="RSS5" s="46"/>
      <c r="RST5" s="46"/>
      <c r="RSU5" s="46"/>
      <c r="RSV5" s="46"/>
      <c r="RSW5" s="46"/>
      <c r="RSX5" s="46"/>
      <c r="RSY5" s="46"/>
      <c r="RSZ5" s="46"/>
      <c r="RTA5" s="46"/>
      <c r="RTB5" s="46"/>
      <c r="RTC5" s="46"/>
      <c r="RTD5" s="46"/>
      <c r="RTE5" s="46"/>
      <c r="RTF5" s="46"/>
      <c r="RTG5" s="46"/>
      <c r="RTH5" s="46"/>
      <c r="RTI5" s="46"/>
      <c r="RTJ5" s="46"/>
      <c r="RTK5" s="46"/>
      <c r="RTL5" s="46"/>
      <c r="RTM5" s="46"/>
      <c r="RTN5" s="46"/>
      <c r="RTO5" s="46"/>
      <c r="RTP5" s="46"/>
      <c r="RTQ5" s="46"/>
      <c r="RTR5" s="46"/>
      <c r="RTS5" s="46"/>
      <c r="RTT5" s="46"/>
      <c r="RTU5" s="46"/>
      <c r="RTV5" s="46"/>
      <c r="RTW5" s="46"/>
      <c r="RTX5" s="46"/>
      <c r="RTY5" s="46"/>
      <c r="RTZ5" s="46"/>
      <c r="RUA5" s="46"/>
      <c r="RUB5" s="46"/>
      <c r="RUC5" s="46"/>
      <c r="RUD5" s="46"/>
      <c r="RUE5" s="46"/>
      <c r="RUF5" s="46"/>
      <c r="RUG5" s="46"/>
      <c r="RUH5" s="46"/>
      <c r="RUI5" s="46"/>
      <c r="RUJ5" s="46"/>
      <c r="RUK5" s="46"/>
      <c r="RUL5" s="46"/>
      <c r="RUM5" s="46"/>
      <c r="RUN5" s="46"/>
      <c r="RUO5" s="46"/>
      <c r="RUP5" s="46"/>
      <c r="RUQ5" s="46"/>
      <c r="RUR5" s="46"/>
      <c r="RUS5" s="46"/>
      <c r="RUT5" s="46"/>
      <c r="RUU5" s="46"/>
      <c r="RUV5" s="46"/>
      <c r="RUW5" s="46"/>
      <c r="RUX5" s="46"/>
      <c r="RUY5" s="46"/>
      <c r="RUZ5" s="46"/>
      <c r="RVA5" s="46"/>
      <c r="RVB5" s="46"/>
      <c r="RVC5" s="46"/>
      <c r="RVD5" s="46"/>
      <c r="RVE5" s="46"/>
      <c r="RVF5" s="46"/>
      <c r="RVG5" s="46"/>
      <c r="RVH5" s="46"/>
      <c r="RVI5" s="46"/>
      <c r="RVJ5" s="46"/>
      <c r="RVK5" s="46"/>
      <c r="RVL5" s="46"/>
      <c r="RVM5" s="46"/>
      <c r="RVN5" s="46"/>
      <c r="RVO5" s="46"/>
      <c r="RVP5" s="46"/>
      <c r="RVQ5" s="46"/>
      <c r="RVR5" s="46"/>
      <c r="RVS5" s="46"/>
      <c r="RVT5" s="46"/>
      <c r="RVU5" s="46"/>
      <c r="RVV5" s="46"/>
      <c r="RVW5" s="46"/>
      <c r="RVX5" s="46"/>
      <c r="RVY5" s="46"/>
      <c r="RVZ5" s="46"/>
      <c r="RWA5" s="46"/>
      <c r="RWB5" s="46"/>
      <c r="RWC5" s="46"/>
      <c r="RWD5" s="46"/>
      <c r="RWE5" s="46"/>
      <c r="RWF5" s="46"/>
      <c r="RWG5" s="46"/>
      <c r="RWH5" s="46"/>
      <c r="RWI5" s="46"/>
      <c r="RWJ5" s="46"/>
      <c r="RWK5" s="46"/>
      <c r="RWL5" s="46"/>
      <c r="RWM5" s="46"/>
      <c r="RWN5" s="46"/>
      <c r="RWO5" s="46"/>
      <c r="RWP5" s="46"/>
      <c r="RWQ5" s="46"/>
      <c r="RWR5" s="46"/>
      <c r="RWS5" s="46"/>
      <c r="RWT5" s="46"/>
      <c r="RWU5" s="46"/>
      <c r="RWV5" s="46"/>
      <c r="RWW5" s="46"/>
      <c r="RWX5" s="46"/>
      <c r="RWY5" s="46"/>
      <c r="RWZ5" s="46"/>
      <c r="RXA5" s="46"/>
      <c r="RXB5" s="46"/>
      <c r="RXC5" s="46"/>
      <c r="RXD5" s="46"/>
      <c r="RXE5" s="46"/>
      <c r="RXF5" s="46"/>
      <c r="RXG5" s="46"/>
      <c r="RXH5" s="46"/>
      <c r="RXI5" s="46"/>
      <c r="RXJ5" s="46"/>
      <c r="RXK5" s="46"/>
      <c r="RXL5" s="46"/>
      <c r="RXM5" s="46"/>
      <c r="RXN5" s="46"/>
      <c r="RXO5" s="46"/>
      <c r="RXP5" s="46"/>
      <c r="RXQ5" s="46"/>
      <c r="RXR5" s="46"/>
      <c r="RXS5" s="46"/>
      <c r="RXT5" s="46"/>
      <c r="RXU5" s="46"/>
      <c r="RXV5" s="46"/>
      <c r="RXW5" s="46"/>
      <c r="RXX5" s="46"/>
      <c r="RXY5" s="46"/>
      <c r="RXZ5" s="46"/>
      <c r="RYA5" s="46"/>
      <c r="RYB5" s="46"/>
      <c r="RYC5" s="46"/>
      <c r="RYD5" s="46"/>
      <c r="RYE5" s="46"/>
      <c r="RYF5" s="46"/>
      <c r="RYG5" s="46"/>
      <c r="RYH5" s="46"/>
      <c r="RYI5" s="46"/>
      <c r="RYJ5" s="46"/>
      <c r="RYK5" s="46"/>
      <c r="RYL5" s="46"/>
      <c r="RYM5" s="46"/>
      <c r="RYN5" s="46"/>
      <c r="RYO5" s="46"/>
      <c r="RYP5" s="46"/>
      <c r="RYQ5" s="46"/>
      <c r="RYR5" s="46"/>
      <c r="RYS5" s="46"/>
      <c r="RYT5" s="46"/>
      <c r="RYU5" s="46"/>
      <c r="RYV5" s="46"/>
      <c r="RYW5" s="46"/>
      <c r="RYX5" s="46"/>
      <c r="RYY5" s="46"/>
      <c r="RYZ5" s="46"/>
      <c r="RZA5" s="46"/>
      <c r="RZB5" s="46"/>
      <c r="RZC5" s="46"/>
      <c r="RZD5" s="46"/>
      <c r="RZE5" s="46"/>
      <c r="RZF5" s="46"/>
      <c r="RZG5" s="46"/>
      <c r="RZH5" s="46"/>
      <c r="RZI5" s="46"/>
      <c r="RZJ5" s="46"/>
      <c r="RZK5" s="46"/>
      <c r="RZL5" s="46"/>
      <c r="RZM5" s="46"/>
      <c r="RZN5" s="46"/>
      <c r="RZO5" s="46"/>
      <c r="RZP5" s="46"/>
      <c r="RZQ5" s="46"/>
      <c r="RZR5" s="46"/>
      <c r="RZS5" s="46"/>
      <c r="RZT5" s="46"/>
      <c r="RZU5" s="46"/>
      <c r="RZV5" s="46"/>
      <c r="RZW5" s="46"/>
      <c r="RZX5" s="46"/>
      <c r="RZY5" s="46"/>
      <c r="RZZ5" s="46"/>
      <c r="SAA5" s="46"/>
      <c r="SAB5" s="46"/>
      <c r="SAC5" s="46"/>
      <c r="SAD5" s="46"/>
      <c r="SAE5" s="46"/>
      <c r="SAF5" s="46"/>
      <c r="SAG5" s="46"/>
      <c r="SAH5" s="46"/>
      <c r="SAI5" s="46"/>
      <c r="SAJ5" s="46"/>
      <c r="SAK5" s="46"/>
      <c r="SAL5" s="46"/>
      <c r="SAM5" s="46"/>
      <c r="SAN5" s="46"/>
      <c r="SAO5" s="46"/>
      <c r="SAP5" s="46"/>
      <c r="SAQ5" s="46"/>
      <c r="SAR5" s="46"/>
      <c r="SAS5" s="46"/>
      <c r="SAT5" s="46"/>
      <c r="SAU5" s="46"/>
      <c r="SAV5" s="46"/>
      <c r="SAW5" s="46"/>
      <c r="SAX5" s="46"/>
      <c r="SAY5" s="46"/>
      <c r="SAZ5" s="46"/>
      <c r="SBA5" s="46"/>
      <c r="SBB5" s="46"/>
      <c r="SBC5" s="46"/>
      <c r="SBD5" s="46"/>
      <c r="SBE5" s="46"/>
      <c r="SBF5" s="46"/>
      <c r="SBG5" s="46"/>
      <c r="SBH5" s="46"/>
      <c r="SBI5" s="46"/>
      <c r="SBJ5" s="46"/>
      <c r="SBK5" s="46"/>
      <c r="SBL5" s="46"/>
      <c r="SBM5" s="46"/>
      <c r="SBN5" s="46"/>
      <c r="SBO5" s="46"/>
      <c r="SBP5" s="46"/>
      <c r="SBQ5" s="46"/>
      <c r="SBR5" s="46"/>
      <c r="SBS5" s="46"/>
      <c r="SBT5" s="46"/>
      <c r="SBU5" s="46"/>
      <c r="SBV5" s="46"/>
      <c r="SBW5" s="46"/>
      <c r="SBX5" s="46"/>
      <c r="SBY5" s="46"/>
      <c r="SBZ5" s="46"/>
      <c r="SCA5" s="46"/>
      <c r="SCB5" s="46"/>
      <c r="SCC5" s="46"/>
      <c r="SCD5" s="46"/>
      <c r="SCE5" s="46"/>
      <c r="SCF5" s="46"/>
      <c r="SCG5" s="46"/>
      <c r="SCH5" s="46"/>
      <c r="SCI5" s="46"/>
      <c r="SCJ5" s="46"/>
      <c r="SCK5" s="46"/>
      <c r="SCL5" s="46"/>
      <c r="SCM5" s="46"/>
      <c r="SCN5" s="46"/>
      <c r="SCO5" s="46"/>
      <c r="SCP5" s="46"/>
      <c r="SCQ5" s="46"/>
      <c r="SCR5" s="46"/>
      <c r="SCS5" s="46"/>
      <c r="SCT5" s="46"/>
      <c r="SCU5" s="46"/>
      <c r="SCV5" s="46"/>
      <c r="SCW5" s="46"/>
      <c r="SCX5" s="46"/>
      <c r="SCY5" s="46"/>
      <c r="SCZ5" s="46"/>
      <c r="SDA5" s="46"/>
      <c r="SDB5" s="46"/>
      <c r="SDC5" s="46"/>
      <c r="SDD5" s="46"/>
      <c r="SDE5" s="46"/>
      <c r="SDF5" s="46"/>
      <c r="SDG5" s="46"/>
      <c r="SDH5" s="46"/>
      <c r="SDI5" s="46"/>
      <c r="SDJ5" s="46"/>
      <c r="SDK5" s="46"/>
      <c r="SDL5" s="46"/>
      <c r="SDM5" s="46"/>
      <c r="SDN5" s="46"/>
      <c r="SDO5" s="46"/>
      <c r="SDP5" s="46"/>
      <c r="SDQ5" s="46"/>
      <c r="SDR5" s="46"/>
      <c r="SDS5" s="46"/>
      <c r="SDT5" s="46"/>
      <c r="SDU5" s="46"/>
      <c r="SDV5" s="46"/>
      <c r="SDW5" s="46"/>
      <c r="SDX5" s="46"/>
      <c r="SDY5" s="46"/>
      <c r="SDZ5" s="46"/>
      <c r="SEA5" s="46"/>
      <c r="SEB5" s="46"/>
      <c r="SEC5" s="46"/>
      <c r="SED5" s="46"/>
      <c r="SEE5" s="46"/>
      <c r="SEF5" s="46"/>
      <c r="SEG5" s="46"/>
      <c r="SEH5" s="46"/>
      <c r="SEI5" s="46"/>
      <c r="SEJ5" s="46"/>
      <c r="SEK5" s="46"/>
      <c r="SEL5" s="46"/>
      <c r="SEM5" s="46"/>
      <c r="SEN5" s="46"/>
      <c r="SEO5" s="46"/>
      <c r="SEP5" s="46"/>
      <c r="SEQ5" s="46"/>
      <c r="SER5" s="46"/>
      <c r="SES5" s="46"/>
      <c r="SET5" s="46"/>
      <c r="SEU5" s="46"/>
      <c r="SEV5" s="46"/>
      <c r="SEW5" s="46"/>
      <c r="SEX5" s="46"/>
      <c r="SEY5" s="46"/>
      <c r="SEZ5" s="46"/>
      <c r="SFA5" s="46"/>
      <c r="SFB5" s="46"/>
      <c r="SFC5" s="46"/>
      <c r="SFD5" s="46"/>
      <c r="SFE5" s="46"/>
      <c r="SFF5" s="46"/>
      <c r="SFG5" s="46"/>
      <c r="SFH5" s="46"/>
      <c r="SFI5" s="46"/>
      <c r="SFJ5" s="46"/>
      <c r="SFK5" s="46"/>
      <c r="SFL5" s="46"/>
      <c r="SFM5" s="46"/>
      <c r="SFN5" s="46"/>
      <c r="SFO5" s="46"/>
      <c r="SFP5" s="46"/>
      <c r="SFQ5" s="46"/>
      <c r="SFR5" s="46"/>
      <c r="SFS5" s="46"/>
      <c r="SFT5" s="46"/>
      <c r="SFU5" s="46"/>
      <c r="SFV5" s="46"/>
      <c r="SFW5" s="46"/>
      <c r="SFX5" s="46"/>
      <c r="SFY5" s="46"/>
      <c r="SFZ5" s="46"/>
      <c r="SGA5" s="46"/>
      <c r="SGB5" s="46"/>
      <c r="SGC5" s="46"/>
      <c r="SGD5" s="46"/>
      <c r="SGE5" s="46"/>
      <c r="SGF5" s="46"/>
      <c r="SGG5" s="46"/>
      <c r="SGH5" s="46"/>
      <c r="SGI5" s="46"/>
      <c r="SGJ5" s="46"/>
      <c r="SGK5" s="46"/>
      <c r="SGL5" s="46"/>
      <c r="SGM5" s="46"/>
      <c r="SGN5" s="46"/>
      <c r="SGO5" s="46"/>
      <c r="SGP5" s="46"/>
      <c r="SGQ5" s="46"/>
      <c r="SGR5" s="46"/>
      <c r="SGS5" s="46"/>
      <c r="SGT5" s="46"/>
      <c r="SGU5" s="46"/>
      <c r="SGV5" s="46"/>
      <c r="SGW5" s="46"/>
      <c r="SGX5" s="46"/>
      <c r="SGY5" s="46"/>
      <c r="SGZ5" s="46"/>
      <c r="SHA5" s="46"/>
      <c r="SHB5" s="46"/>
      <c r="SHC5" s="46"/>
      <c r="SHD5" s="46"/>
      <c r="SHE5" s="46"/>
      <c r="SHF5" s="46"/>
      <c r="SHG5" s="46"/>
      <c r="SHH5" s="46"/>
      <c r="SHI5" s="46"/>
      <c r="SHJ5" s="46"/>
      <c r="SHK5" s="46"/>
      <c r="SHL5" s="46"/>
      <c r="SHM5" s="46"/>
      <c r="SHN5" s="46"/>
      <c r="SHO5" s="46"/>
      <c r="SHP5" s="46"/>
      <c r="SHQ5" s="46"/>
      <c r="SHR5" s="46"/>
      <c r="SHS5" s="46"/>
      <c r="SHT5" s="46"/>
      <c r="SHU5" s="46"/>
      <c r="SHV5" s="46"/>
      <c r="SHW5" s="46"/>
      <c r="SHX5" s="46"/>
      <c r="SHY5" s="46"/>
      <c r="SHZ5" s="46"/>
      <c r="SIA5" s="46"/>
      <c r="SIB5" s="46"/>
      <c r="SIC5" s="46"/>
      <c r="SID5" s="46"/>
      <c r="SIE5" s="46"/>
      <c r="SIF5" s="46"/>
      <c r="SIG5" s="46"/>
      <c r="SIH5" s="46"/>
      <c r="SII5" s="46"/>
      <c r="SIJ5" s="46"/>
      <c r="SIK5" s="46"/>
      <c r="SIL5" s="46"/>
      <c r="SIM5" s="46"/>
      <c r="SIN5" s="46"/>
      <c r="SIO5" s="46"/>
      <c r="SIP5" s="46"/>
      <c r="SIQ5" s="46"/>
      <c r="SIR5" s="46"/>
      <c r="SIS5" s="46"/>
      <c r="SIT5" s="46"/>
      <c r="SIU5" s="46"/>
      <c r="SIV5" s="46"/>
      <c r="SIW5" s="46"/>
      <c r="SIX5" s="46"/>
      <c r="SIY5" s="46"/>
      <c r="SIZ5" s="46"/>
      <c r="SJA5" s="46"/>
      <c r="SJB5" s="46"/>
      <c r="SJC5" s="46"/>
      <c r="SJD5" s="46"/>
      <c r="SJE5" s="46"/>
      <c r="SJF5" s="46"/>
      <c r="SJG5" s="46"/>
      <c r="SJH5" s="46"/>
      <c r="SJI5" s="46"/>
      <c r="SJJ5" s="46"/>
      <c r="SJK5" s="46"/>
      <c r="SJL5" s="46"/>
      <c r="SJM5" s="46"/>
      <c r="SJN5" s="46"/>
      <c r="SJO5" s="46"/>
      <c r="SJP5" s="46"/>
      <c r="SJQ5" s="46"/>
      <c r="SJR5" s="46"/>
      <c r="SJS5" s="46"/>
      <c r="SJT5" s="46"/>
      <c r="SJU5" s="46"/>
      <c r="SJV5" s="46"/>
      <c r="SJW5" s="46"/>
      <c r="SJX5" s="46"/>
      <c r="SJY5" s="46"/>
      <c r="SJZ5" s="46"/>
      <c r="SKA5" s="46"/>
      <c r="SKB5" s="46"/>
      <c r="SKC5" s="46"/>
      <c r="SKD5" s="46"/>
      <c r="SKE5" s="46"/>
      <c r="SKF5" s="46"/>
      <c r="SKG5" s="46"/>
      <c r="SKH5" s="46"/>
      <c r="SKI5" s="46"/>
      <c r="SKJ5" s="46"/>
      <c r="SKK5" s="46"/>
      <c r="SKL5" s="46"/>
      <c r="SKM5" s="46"/>
      <c r="SKN5" s="46"/>
      <c r="SKO5" s="46"/>
      <c r="SKP5" s="46"/>
      <c r="SKQ5" s="46"/>
      <c r="SKR5" s="46"/>
      <c r="SKS5" s="46"/>
      <c r="SKT5" s="46"/>
      <c r="SKU5" s="46"/>
      <c r="SKV5" s="46"/>
      <c r="SKW5" s="46"/>
      <c r="SKX5" s="46"/>
      <c r="SKY5" s="46"/>
      <c r="SKZ5" s="46"/>
      <c r="SLA5" s="46"/>
      <c r="SLB5" s="46"/>
      <c r="SLC5" s="46"/>
      <c r="SLD5" s="46"/>
      <c r="SLE5" s="46"/>
      <c r="SLF5" s="46"/>
      <c r="SLG5" s="46"/>
      <c r="SLH5" s="46"/>
      <c r="SLI5" s="46"/>
      <c r="SLJ5" s="46"/>
      <c r="SLK5" s="46"/>
      <c r="SLL5" s="46"/>
      <c r="SLM5" s="46"/>
      <c r="SLN5" s="46"/>
      <c r="SLO5" s="46"/>
      <c r="SLP5" s="46"/>
      <c r="SLQ5" s="46"/>
      <c r="SLR5" s="46"/>
      <c r="SLS5" s="46"/>
      <c r="SLT5" s="46"/>
      <c r="SLU5" s="46"/>
      <c r="SLV5" s="46"/>
      <c r="SLW5" s="46"/>
      <c r="SLX5" s="46"/>
      <c r="SLY5" s="46"/>
      <c r="SLZ5" s="46"/>
      <c r="SMA5" s="46"/>
      <c r="SMB5" s="46"/>
      <c r="SMC5" s="46"/>
      <c r="SMD5" s="46"/>
      <c r="SME5" s="46"/>
      <c r="SMF5" s="46"/>
      <c r="SMG5" s="46"/>
      <c r="SMH5" s="46"/>
      <c r="SMI5" s="46"/>
      <c r="SMJ5" s="46"/>
      <c r="SMK5" s="46"/>
      <c r="SML5" s="46"/>
      <c r="SMM5" s="46"/>
      <c r="SMN5" s="46"/>
      <c r="SMO5" s="46"/>
      <c r="SMP5" s="46"/>
      <c r="SMQ5" s="46"/>
      <c r="SMR5" s="46"/>
      <c r="SMS5" s="46"/>
      <c r="SMT5" s="46"/>
      <c r="SMU5" s="46"/>
      <c r="SMV5" s="46"/>
      <c r="SMW5" s="46"/>
      <c r="SMX5" s="46"/>
      <c r="SMY5" s="46"/>
      <c r="SMZ5" s="46"/>
      <c r="SNA5" s="46"/>
      <c r="SNB5" s="46"/>
      <c r="SNC5" s="46"/>
      <c r="SND5" s="46"/>
      <c r="SNE5" s="46"/>
      <c r="SNF5" s="46"/>
      <c r="SNG5" s="46"/>
      <c r="SNH5" s="46"/>
      <c r="SNI5" s="46"/>
      <c r="SNJ5" s="46"/>
      <c r="SNK5" s="46"/>
      <c r="SNL5" s="46"/>
      <c r="SNM5" s="46"/>
      <c r="SNN5" s="46"/>
      <c r="SNO5" s="46"/>
      <c r="SNP5" s="46"/>
      <c r="SNQ5" s="46"/>
      <c r="SNR5" s="46"/>
      <c r="SNS5" s="46"/>
      <c r="SNT5" s="46"/>
      <c r="SNU5" s="46"/>
      <c r="SNV5" s="46"/>
      <c r="SNW5" s="46"/>
      <c r="SNX5" s="46"/>
      <c r="SNY5" s="46"/>
      <c r="SNZ5" s="46"/>
      <c r="SOA5" s="46"/>
      <c r="SOB5" s="46"/>
      <c r="SOC5" s="46"/>
      <c r="SOD5" s="46"/>
      <c r="SOE5" s="46"/>
      <c r="SOF5" s="46"/>
      <c r="SOG5" s="46"/>
      <c r="SOH5" s="46"/>
      <c r="SOI5" s="46"/>
      <c r="SOJ5" s="46"/>
      <c r="SOK5" s="46"/>
      <c r="SOL5" s="46"/>
      <c r="SOM5" s="46"/>
      <c r="SON5" s="46"/>
      <c r="SOO5" s="46"/>
      <c r="SOP5" s="46"/>
      <c r="SOQ5" s="46"/>
      <c r="SOR5" s="46"/>
      <c r="SOS5" s="46"/>
      <c r="SOT5" s="46"/>
      <c r="SOU5" s="46"/>
      <c r="SOV5" s="46"/>
      <c r="SOW5" s="46"/>
      <c r="SOX5" s="46"/>
      <c r="SOY5" s="46"/>
      <c r="SOZ5" s="46"/>
      <c r="SPA5" s="46"/>
      <c r="SPB5" s="46"/>
      <c r="SPC5" s="46"/>
      <c r="SPD5" s="46"/>
      <c r="SPE5" s="46"/>
      <c r="SPF5" s="46"/>
      <c r="SPG5" s="46"/>
      <c r="SPH5" s="46"/>
      <c r="SPI5" s="46"/>
      <c r="SPJ5" s="46"/>
      <c r="SPK5" s="46"/>
      <c r="SPL5" s="46"/>
      <c r="SPM5" s="46"/>
      <c r="SPN5" s="46"/>
      <c r="SPO5" s="46"/>
      <c r="SPP5" s="46"/>
      <c r="SPQ5" s="46"/>
      <c r="SPR5" s="46"/>
      <c r="SPS5" s="46"/>
      <c r="SPT5" s="46"/>
      <c r="SPU5" s="46"/>
      <c r="SPV5" s="46"/>
      <c r="SPW5" s="46"/>
      <c r="SPX5" s="46"/>
      <c r="SPY5" s="46"/>
      <c r="SPZ5" s="46"/>
      <c r="SQA5" s="46"/>
      <c r="SQB5" s="46"/>
      <c r="SQC5" s="46"/>
      <c r="SQD5" s="46"/>
      <c r="SQE5" s="46"/>
      <c r="SQF5" s="46"/>
      <c r="SQG5" s="46"/>
      <c r="SQH5" s="46"/>
      <c r="SQI5" s="46"/>
      <c r="SQJ5" s="46"/>
      <c r="SQK5" s="46"/>
      <c r="SQL5" s="46"/>
      <c r="SQM5" s="46"/>
      <c r="SQN5" s="46"/>
      <c r="SQO5" s="46"/>
      <c r="SQP5" s="46"/>
      <c r="SQQ5" s="46"/>
      <c r="SQR5" s="46"/>
      <c r="SQS5" s="46"/>
      <c r="SQT5" s="46"/>
      <c r="SQU5" s="46"/>
      <c r="SQV5" s="46"/>
      <c r="SQW5" s="46"/>
      <c r="SQX5" s="46"/>
      <c r="SQY5" s="46"/>
      <c r="SQZ5" s="46"/>
      <c r="SRA5" s="46"/>
      <c r="SRB5" s="46"/>
      <c r="SRC5" s="46"/>
      <c r="SRD5" s="46"/>
      <c r="SRE5" s="46"/>
      <c r="SRF5" s="46"/>
      <c r="SRG5" s="46"/>
      <c r="SRH5" s="46"/>
      <c r="SRI5" s="46"/>
      <c r="SRJ5" s="46"/>
      <c r="SRK5" s="46"/>
      <c r="SRL5" s="46"/>
      <c r="SRM5" s="46"/>
      <c r="SRN5" s="46"/>
      <c r="SRO5" s="46"/>
      <c r="SRP5" s="46"/>
      <c r="SRQ5" s="46"/>
      <c r="SRR5" s="46"/>
      <c r="SRS5" s="46"/>
      <c r="SRT5" s="46"/>
      <c r="SRU5" s="46"/>
      <c r="SRV5" s="46"/>
      <c r="SRW5" s="46"/>
      <c r="SRX5" s="46"/>
      <c r="SRY5" s="46"/>
      <c r="SRZ5" s="46"/>
      <c r="SSA5" s="46"/>
      <c r="SSB5" s="46"/>
      <c r="SSC5" s="46"/>
      <c r="SSD5" s="46"/>
      <c r="SSE5" s="46"/>
      <c r="SSF5" s="46"/>
      <c r="SSG5" s="46"/>
      <c r="SSH5" s="46"/>
      <c r="SSI5" s="46"/>
      <c r="SSJ5" s="46"/>
      <c r="SSK5" s="46"/>
      <c r="SSL5" s="46"/>
      <c r="SSM5" s="46"/>
      <c r="SSN5" s="46"/>
      <c r="SSO5" s="46"/>
      <c r="SSP5" s="46"/>
      <c r="SSQ5" s="46"/>
      <c r="SSR5" s="46"/>
      <c r="SSS5" s="46"/>
      <c r="SST5" s="46"/>
      <c r="SSU5" s="46"/>
      <c r="SSV5" s="46"/>
      <c r="SSW5" s="46"/>
      <c r="SSX5" s="46"/>
      <c r="SSY5" s="46"/>
      <c r="SSZ5" s="46"/>
      <c r="STA5" s="46"/>
      <c r="STB5" s="46"/>
      <c r="STC5" s="46"/>
      <c r="STD5" s="46"/>
      <c r="STE5" s="46"/>
      <c r="STF5" s="46"/>
      <c r="STG5" s="46"/>
      <c r="STH5" s="46"/>
      <c r="STI5" s="46"/>
      <c r="STJ5" s="46"/>
      <c r="STK5" s="46"/>
      <c r="STL5" s="46"/>
      <c r="STM5" s="46"/>
      <c r="STN5" s="46"/>
      <c r="STO5" s="46"/>
      <c r="STP5" s="46"/>
      <c r="STQ5" s="46"/>
      <c r="STR5" s="46"/>
      <c r="STS5" s="46"/>
      <c r="STT5" s="46"/>
      <c r="STU5" s="46"/>
      <c r="STV5" s="46"/>
      <c r="STW5" s="46"/>
      <c r="STX5" s="46"/>
      <c r="STY5" s="46"/>
      <c r="STZ5" s="46"/>
      <c r="SUA5" s="46"/>
      <c r="SUB5" s="46"/>
      <c r="SUC5" s="46"/>
      <c r="SUD5" s="46"/>
      <c r="SUE5" s="46"/>
      <c r="SUF5" s="46"/>
      <c r="SUG5" s="46"/>
      <c r="SUH5" s="46"/>
      <c r="SUI5" s="46"/>
      <c r="SUJ5" s="46"/>
      <c r="SUK5" s="46"/>
      <c r="SUL5" s="46"/>
      <c r="SUM5" s="46"/>
      <c r="SUN5" s="46"/>
      <c r="SUO5" s="46"/>
      <c r="SUP5" s="46"/>
      <c r="SUQ5" s="46"/>
      <c r="SUR5" s="46"/>
      <c r="SUS5" s="46"/>
      <c r="SUT5" s="46"/>
      <c r="SUU5" s="46"/>
      <c r="SUV5" s="46"/>
      <c r="SUW5" s="46"/>
      <c r="SUX5" s="46"/>
      <c r="SUY5" s="46"/>
      <c r="SUZ5" s="46"/>
      <c r="SVA5" s="46"/>
      <c r="SVB5" s="46"/>
      <c r="SVC5" s="46"/>
      <c r="SVD5" s="46"/>
      <c r="SVE5" s="46"/>
      <c r="SVF5" s="46"/>
      <c r="SVG5" s="46"/>
      <c r="SVH5" s="46"/>
      <c r="SVI5" s="46"/>
      <c r="SVJ5" s="46"/>
      <c r="SVK5" s="46"/>
      <c r="SVL5" s="46"/>
      <c r="SVM5" s="46"/>
      <c r="SVN5" s="46"/>
      <c r="SVO5" s="46"/>
      <c r="SVP5" s="46"/>
      <c r="SVQ5" s="46"/>
      <c r="SVR5" s="46"/>
      <c r="SVS5" s="46"/>
      <c r="SVT5" s="46"/>
      <c r="SVU5" s="46"/>
      <c r="SVV5" s="46"/>
      <c r="SVW5" s="46"/>
      <c r="SVX5" s="46"/>
      <c r="SVY5" s="46"/>
      <c r="SVZ5" s="46"/>
      <c r="SWA5" s="46"/>
      <c r="SWB5" s="46"/>
      <c r="SWC5" s="46"/>
      <c r="SWD5" s="46"/>
      <c r="SWE5" s="46"/>
      <c r="SWF5" s="46"/>
      <c r="SWG5" s="46"/>
      <c r="SWH5" s="46"/>
      <c r="SWI5" s="46"/>
      <c r="SWJ5" s="46"/>
      <c r="SWK5" s="46"/>
      <c r="SWL5" s="46"/>
      <c r="SWM5" s="46"/>
      <c r="SWN5" s="46"/>
      <c r="SWO5" s="46"/>
      <c r="SWP5" s="46"/>
      <c r="SWQ5" s="46"/>
      <c r="SWR5" s="46"/>
      <c r="SWS5" s="46"/>
      <c r="SWT5" s="46"/>
      <c r="SWU5" s="46"/>
      <c r="SWV5" s="46"/>
      <c r="SWW5" s="46"/>
      <c r="SWX5" s="46"/>
      <c r="SWY5" s="46"/>
      <c r="SWZ5" s="46"/>
      <c r="SXA5" s="46"/>
      <c r="SXB5" s="46"/>
      <c r="SXC5" s="46"/>
      <c r="SXD5" s="46"/>
      <c r="SXE5" s="46"/>
      <c r="SXF5" s="46"/>
      <c r="SXG5" s="46"/>
      <c r="SXH5" s="46"/>
      <c r="SXI5" s="46"/>
      <c r="SXJ5" s="46"/>
      <c r="SXK5" s="46"/>
      <c r="SXL5" s="46"/>
      <c r="SXM5" s="46"/>
      <c r="SXN5" s="46"/>
      <c r="SXO5" s="46"/>
      <c r="SXP5" s="46"/>
      <c r="SXQ5" s="46"/>
      <c r="SXR5" s="46"/>
      <c r="SXS5" s="46"/>
      <c r="SXT5" s="46"/>
      <c r="SXU5" s="46"/>
      <c r="SXV5" s="46"/>
      <c r="SXW5" s="46"/>
      <c r="SXX5" s="46"/>
      <c r="SXY5" s="46"/>
      <c r="SXZ5" s="46"/>
      <c r="SYA5" s="46"/>
      <c r="SYB5" s="46"/>
      <c r="SYC5" s="46"/>
      <c r="SYD5" s="46"/>
      <c r="SYE5" s="46"/>
      <c r="SYF5" s="46"/>
      <c r="SYG5" s="46"/>
      <c r="SYH5" s="46"/>
      <c r="SYI5" s="46"/>
      <c r="SYJ5" s="46"/>
      <c r="SYK5" s="46"/>
      <c r="SYL5" s="46"/>
      <c r="SYM5" s="46"/>
      <c r="SYN5" s="46"/>
      <c r="SYO5" s="46"/>
      <c r="SYP5" s="46"/>
      <c r="SYQ5" s="46"/>
      <c r="SYR5" s="46"/>
      <c r="SYS5" s="46"/>
      <c r="SYT5" s="46"/>
      <c r="SYU5" s="46"/>
      <c r="SYV5" s="46"/>
      <c r="SYW5" s="46"/>
      <c r="SYX5" s="46"/>
      <c r="SYY5" s="46"/>
      <c r="SYZ5" s="46"/>
      <c r="SZA5" s="46"/>
      <c r="SZB5" s="46"/>
      <c r="SZC5" s="46"/>
      <c r="SZD5" s="46"/>
      <c r="SZE5" s="46"/>
      <c r="SZF5" s="46"/>
      <c r="SZG5" s="46"/>
      <c r="SZH5" s="46"/>
      <c r="SZI5" s="46"/>
      <c r="SZJ5" s="46"/>
      <c r="SZK5" s="46"/>
      <c r="SZL5" s="46"/>
      <c r="SZM5" s="46"/>
      <c r="SZN5" s="46"/>
      <c r="SZO5" s="46"/>
      <c r="SZP5" s="46"/>
      <c r="SZQ5" s="46"/>
      <c r="SZR5" s="46"/>
      <c r="SZS5" s="46"/>
      <c r="SZT5" s="46"/>
      <c r="SZU5" s="46"/>
      <c r="SZV5" s="46"/>
      <c r="SZW5" s="46"/>
      <c r="SZX5" s="46"/>
      <c r="SZY5" s="46"/>
      <c r="SZZ5" s="46"/>
      <c r="TAA5" s="46"/>
      <c r="TAB5" s="46"/>
      <c r="TAC5" s="46"/>
      <c r="TAD5" s="46"/>
      <c r="TAE5" s="46"/>
      <c r="TAF5" s="46"/>
      <c r="TAG5" s="46"/>
      <c r="TAH5" s="46"/>
      <c r="TAI5" s="46"/>
      <c r="TAJ5" s="46"/>
      <c r="TAK5" s="46"/>
      <c r="TAL5" s="46"/>
      <c r="TAM5" s="46"/>
      <c r="TAN5" s="46"/>
      <c r="TAO5" s="46"/>
      <c r="TAP5" s="46"/>
      <c r="TAQ5" s="46"/>
      <c r="TAR5" s="46"/>
      <c r="TAS5" s="46"/>
      <c r="TAT5" s="46"/>
      <c r="TAU5" s="46"/>
      <c r="TAV5" s="46"/>
      <c r="TAW5" s="46"/>
      <c r="TAX5" s="46"/>
      <c r="TAY5" s="46"/>
      <c r="TAZ5" s="46"/>
      <c r="TBA5" s="46"/>
      <c r="TBB5" s="46"/>
      <c r="TBC5" s="46"/>
      <c r="TBD5" s="46"/>
      <c r="TBE5" s="46"/>
      <c r="TBF5" s="46"/>
      <c r="TBG5" s="46"/>
      <c r="TBH5" s="46"/>
      <c r="TBI5" s="46"/>
      <c r="TBJ5" s="46"/>
      <c r="TBK5" s="46"/>
      <c r="TBL5" s="46"/>
      <c r="TBM5" s="46"/>
      <c r="TBN5" s="46"/>
      <c r="TBO5" s="46"/>
      <c r="TBP5" s="46"/>
      <c r="TBQ5" s="46"/>
      <c r="TBR5" s="46"/>
      <c r="TBS5" s="46"/>
      <c r="TBT5" s="46"/>
      <c r="TBU5" s="46"/>
      <c r="TBV5" s="46"/>
      <c r="TBW5" s="46"/>
      <c r="TBX5" s="46"/>
      <c r="TBY5" s="46"/>
      <c r="TBZ5" s="46"/>
      <c r="TCA5" s="46"/>
      <c r="TCB5" s="46"/>
      <c r="TCC5" s="46"/>
      <c r="TCD5" s="46"/>
      <c r="TCE5" s="46"/>
      <c r="TCF5" s="46"/>
      <c r="TCG5" s="46"/>
      <c r="TCH5" s="46"/>
      <c r="TCI5" s="46"/>
      <c r="TCJ5" s="46"/>
      <c r="TCK5" s="46"/>
      <c r="TCL5" s="46"/>
      <c r="TCM5" s="46"/>
      <c r="TCN5" s="46"/>
      <c r="TCO5" s="46"/>
      <c r="TCP5" s="46"/>
      <c r="TCQ5" s="46"/>
      <c r="TCR5" s="46"/>
      <c r="TCS5" s="46"/>
      <c r="TCT5" s="46"/>
      <c r="TCU5" s="46"/>
      <c r="TCV5" s="46"/>
      <c r="TCW5" s="46"/>
      <c r="TCX5" s="46"/>
      <c r="TCY5" s="46"/>
      <c r="TCZ5" s="46"/>
      <c r="TDA5" s="46"/>
      <c r="TDB5" s="46"/>
      <c r="TDC5" s="46"/>
      <c r="TDD5" s="46"/>
      <c r="TDE5" s="46"/>
      <c r="TDF5" s="46"/>
      <c r="TDG5" s="46"/>
      <c r="TDH5" s="46"/>
      <c r="TDI5" s="46"/>
      <c r="TDJ5" s="46"/>
      <c r="TDK5" s="46"/>
      <c r="TDL5" s="46"/>
      <c r="TDM5" s="46"/>
      <c r="TDN5" s="46"/>
      <c r="TDO5" s="46"/>
      <c r="TDP5" s="46"/>
      <c r="TDQ5" s="46"/>
      <c r="TDR5" s="46"/>
      <c r="TDS5" s="46"/>
      <c r="TDT5" s="46"/>
      <c r="TDU5" s="46"/>
      <c r="TDV5" s="46"/>
      <c r="TDW5" s="46"/>
      <c r="TDX5" s="46"/>
      <c r="TDY5" s="46"/>
      <c r="TDZ5" s="46"/>
      <c r="TEA5" s="46"/>
      <c r="TEB5" s="46"/>
      <c r="TEC5" s="46"/>
      <c r="TED5" s="46"/>
      <c r="TEE5" s="46"/>
      <c r="TEF5" s="46"/>
      <c r="TEG5" s="46"/>
      <c r="TEH5" s="46"/>
      <c r="TEI5" s="46"/>
      <c r="TEJ5" s="46"/>
      <c r="TEK5" s="46"/>
      <c r="TEL5" s="46"/>
      <c r="TEM5" s="46"/>
      <c r="TEN5" s="46"/>
      <c r="TEO5" s="46"/>
      <c r="TEP5" s="46"/>
      <c r="TEQ5" s="46"/>
      <c r="TER5" s="46"/>
      <c r="TES5" s="46"/>
      <c r="TET5" s="46"/>
      <c r="TEU5" s="46"/>
      <c r="TEV5" s="46"/>
      <c r="TEW5" s="46"/>
      <c r="TEX5" s="46"/>
      <c r="TEY5" s="46"/>
      <c r="TEZ5" s="46"/>
      <c r="TFA5" s="46"/>
      <c r="TFB5" s="46"/>
      <c r="TFC5" s="46"/>
      <c r="TFD5" s="46"/>
      <c r="TFE5" s="46"/>
      <c r="TFF5" s="46"/>
      <c r="TFG5" s="46"/>
      <c r="TFH5" s="46"/>
      <c r="TFI5" s="46"/>
      <c r="TFJ5" s="46"/>
      <c r="TFK5" s="46"/>
      <c r="TFL5" s="46"/>
      <c r="TFM5" s="46"/>
      <c r="TFN5" s="46"/>
      <c r="TFO5" s="46"/>
      <c r="TFP5" s="46"/>
      <c r="TFQ5" s="46"/>
      <c r="TFR5" s="46"/>
      <c r="TFS5" s="46"/>
      <c r="TFT5" s="46"/>
      <c r="TFU5" s="46"/>
      <c r="TFV5" s="46"/>
      <c r="TFW5" s="46"/>
      <c r="TFX5" s="46"/>
      <c r="TFY5" s="46"/>
      <c r="TFZ5" s="46"/>
      <c r="TGA5" s="46"/>
      <c r="TGB5" s="46"/>
      <c r="TGC5" s="46"/>
      <c r="TGD5" s="46"/>
      <c r="TGE5" s="46"/>
      <c r="TGF5" s="46"/>
      <c r="TGG5" s="46"/>
      <c r="TGH5" s="46"/>
      <c r="TGI5" s="46"/>
      <c r="TGJ5" s="46"/>
      <c r="TGK5" s="46"/>
      <c r="TGL5" s="46"/>
      <c r="TGM5" s="46"/>
      <c r="TGN5" s="46"/>
      <c r="TGO5" s="46"/>
      <c r="TGP5" s="46"/>
      <c r="TGQ5" s="46"/>
      <c r="TGR5" s="46"/>
      <c r="TGS5" s="46"/>
      <c r="TGT5" s="46"/>
      <c r="TGU5" s="46"/>
      <c r="TGV5" s="46"/>
      <c r="TGW5" s="46"/>
      <c r="TGX5" s="46"/>
      <c r="TGY5" s="46"/>
      <c r="TGZ5" s="46"/>
      <c r="THA5" s="46"/>
      <c r="THB5" s="46"/>
      <c r="THC5" s="46"/>
      <c r="THD5" s="46"/>
      <c r="THE5" s="46"/>
      <c r="THF5" s="46"/>
      <c r="THG5" s="46"/>
      <c r="THH5" s="46"/>
      <c r="THI5" s="46"/>
      <c r="THJ5" s="46"/>
      <c r="THK5" s="46"/>
      <c r="THL5" s="46"/>
      <c r="THM5" s="46"/>
      <c r="THN5" s="46"/>
      <c r="THO5" s="46"/>
      <c r="THP5" s="46"/>
      <c r="THQ5" s="46"/>
      <c r="THR5" s="46"/>
      <c r="THS5" s="46"/>
      <c r="THT5" s="46"/>
      <c r="THU5" s="46"/>
      <c r="THV5" s="46"/>
      <c r="THW5" s="46"/>
      <c r="THX5" s="46"/>
      <c r="THY5" s="46"/>
      <c r="THZ5" s="46"/>
      <c r="TIA5" s="46"/>
      <c r="TIB5" s="46"/>
      <c r="TIC5" s="46"/>
      <c r="TID5" s="46"/>
      <c r="TIE5" s="46"/>
      <c r="TIF5" s="46"/>
      <c r="TIG5" s="46"/>
      <c r="TIH5" s="46"/>
      <c r="TII5" s="46"/>
      <c r="TIJ5" s="46"/>
      <c r="TIK5" s="46"/>
      <c r="TIL5" s="46"/>
      <c r="TIM5" s="46"/>
      <c r="TIN5" s="46"/>
      <c r="TIO5" s="46"/>
      <c r="TIP5" s="46"/>
      <c r="TIQ5" s="46"/>
      <c r="TIR5" s="46"/>
      <c r="TIS5" s="46"/>
      <c r="TIT5" s="46"/>
      <c r="TIU5" s="46"/>
      <c r="TIV5" s="46"/>
      <c r="TIW5" s="46"/>
      <c r="TIX5" s="46"/>
      <c r="TIY5" s="46"/>
      <c r="TIZ5" s="46"/>
      <c r="TJA5" s="46"/>
      <c r="TJB5" s="46"/>
      <c r="TJC5" s="46"/>
      <c r="TJD5" s="46"/>
      <c r="TJE5" s="46"/>
      <c r="TJF5" s="46"/>
      <c r="TJG5" s="46"/>
      <c r="TJH5" s="46"/>
      <c r="TJI5" s="46"/>
      <c r="TJJ5" s="46"/>
      <c r="TJK5" s="46"/>
      <c r="TJL5" s="46"/>
      <c r="TJM5" s="46"/>
      <c r="TJN5" s="46"/>
      <c r="TJO5" s="46"/>
      <c r="TJP5" s="46"/>
      <c r="TJQ5" s="46"/>
      <c r="TJR5" s="46"/>
      <c r="TJS5" s="46"/>
      <c r="TJT5" s="46"/>
      <c r="TJU5" s="46"/>
      <c r="TJV5" s="46"/>
      <c r="TJW5" s="46"/>
      <c r="TJX5" s="46"/>
      <c r="TJY5" s="46"/>
      <c r="TJZ5" s="46"/>
      <c r="TKA5" s="46"/>
      <c r="TKB5" s="46"/>
      <c r="TKC5" s="46"/>
      <c r="TKD5" s="46"/>
      <c r="TKE5" s="46"/>
      <c r="TKF5" s="46"/>
      <c r="TKG5" s="46"/>
      <c r="TKH5" s="46"/>
      <c r="TKI5" s="46"/>
      <c r="TKJ5" s="46"/>
      <c r="TKK5" s="46"/>
      <c r="TKL5" s="46"/>
      <c r="TKM5" s="46"/>
      <c r="TKN5" s="46"/>
      <c r="TKO5" s="46"/>
      <c r="TKP5" s="46"/>
      <c r="TKQ5" s="46"/>
      <c r="TKR5" s="46"/>
      <c r="TKS5" s="46"/>
      <c r="TKT5" s="46"/>
      <c r="TKU5" s="46"/>
      <c r="TKV5" s="46"/>
      <c r="TKW5" s="46"/>
      <c r="TKX5" s="46"/>
      <c r="TKY5" s="46"/>
      <c r="TKZ5" s="46"/>
      <c r="TLA5" s="46"/>
      <c r="TLB5" s="46"/>
      <c r="TLC5" s="46"/>
      <c r="TLD5" s="46"/>
      <c r="TLE5" s="46"/>
      <c r="TLF5" s="46"/>
      <c r="TLG5" s="46"/>
      <c r="TLH5" s="46"/>
      <c r="TLI5" s="46"/>
      <c r="TLJ5" s="46"/>
      <c r="TLK5" s="46"/>
      <c r="TLL5" s="46"/>
      <c r="TLM5" s="46"/>
      <c r="TLN5" s="46"/>
      <c r="TLO5" s="46"/>
      <c r="TLP5" s="46"/>
      <c r="TLQ5" s="46"/>
      <c r="TLR5" s="46"/>
      <c r="TLS5" s="46"/>
      <c r="TLT5" s="46"/>
      <c r="TLU5" s="46"/>
      <c r="TLV5" s="46"/>
      <c r="TLW5" s="46"/>
      <c r="TLX5" s="46"/>
      <c r="TLY5" s="46"/>
      <c r="TLZ5" s="46"/>
      <c r="TMA5" s="46"/>
      <c r="TMB5" s="46"/>
      <c r="TMC5" s="46"/>
      <c r="TMD5" s="46"/>
      <c r="TME5" s="46"/>
      <c r="TMF5" s="46"/>
      <c r="TMG5" s="46"/>
      <c r="TMH5" s="46"/>
      <c r="TMI5" s="46"/>
      <c r="TMJ5" s="46"/>
      <c r="TMK5" s="46"/>
      <c r="TML5" s="46"/>
      <c r="TMM5" s="46"/>
      <c r="TMN5" s="46"/>
      <c r="TMO5" s="46"/>
      <c r="TMP5" s="46"/>
      <c r="TMQ5" s="46"/>
      <c r="TMR5" s="46"/>
      <c r="TMS5" s="46"/>
      <c r="TMT5" s="46"/>
      <c r="TMU5" s="46"/>
      <c r="TMV5" s="46"/>
      <c r="TMW5" s="46"/>
      <c r="TMX5" s="46"/>
      <c r="TMY5" s="46"/>
      <c r="TMZ5" s="46"/>
      <c r="TNA5" s="46"/>
      <c r="TNB5" s="46"/>
      <c r="TNC5" s="46"/>
      <c r="TND5" s="46"/>
      <c r="TNE5" s="46"/>
      <c r="TNF5" s="46"/>
      <c r="TNG5" s="46"/>
      <c r="TNH5" s="46"/>
      <c r="TNI5" s="46"/>
      <c r="TNJ5" s="46"/>
      <c r="TNK5" s="46"/>
      <c r="TNL5" s="46"/>
      <c r="TNM5" s="46"/>
      <c r="TNN5" s="46"/>
      <c r="TNO5" s="46"/>
      <c r="TNP5" s="46"/>
      <c r="TNQ5" s="46"/>
      <c r="TNR5" s="46"/>
      <c r="TNS5" s="46"/>
      <c r="TNT5" s="46"/>
      <c r="TNU5" s="46"/>
      <c r="TNV5" s="46"/>
      <c r="TNW5" s="46"/>
      <c r="TNX5" s="46"/>
      <c r="TNY5" s="46"/>
      <c r="TNZ5" s="46"/>
      <c r="TOA5" s="46"/>
      <c r="TOB5" s="46"/>
      <c r="TOC5" s="46"/>
      <c r="TOD5" s="46"/>
      <c r="TOE5" s="46"/>
      <c r="TOF5" s="46"/>
      <c r="TOG5" s="46"/>
      <c r="TOH5" s="46"/>
      <c r="TOI5" s="46"/>
      <c r="TOJ5" s="46"/>
      <c r="TOK5" s="46"/>
      <c r="TOL5" s="46"/>
      <c r="TOM5" s="46"/>
      <c r="TON5" s="46"/>
      <c r="TOO5" s="46"/>
      <c r="TOP5" s="46"/>
      <c r="TOQ5" s="46"/>
      <c r="TOR5" s="46"/>
      <c r="TOS5" s="46"/>
      <c r="TOT5" s="46"/>
      <c r="TOU5" s="46"/>
      <c r="TOV5" s="46"/>
      <c r="TOW5" s="46"/>
      <c r="TOX5" s="46"/>
      <c r="TOY5" s="46"/>
      <c r="TOZ5" s="46"/>
      <c r="TPA5" s="46"/>
      <c r="TPB5" s="46"/>
      <c r="TPC5" s="46"/>
      <c r="TPD5" s="46"/>
      <c r="TPE5" s="46"/>
      <c r="TPF5" s="46"/>
      <c r="TPG5" s="46"/>
      <c r="TPH5" s="46"/>
      <c r="TPI5" s="46"/>
      <c r="TPJ5" s="46"/>
      <c r="TPK5" s="46"/>
      <c r="TPL5" s="46"/>
      <c r="TPM5" s="46"/>
      <c r="TPN5" s="46"/>
      <c r="TPO5" s="46"/>
      <c r="TPP5" s="46"/>
      <c r="TPQ5" s="46"/>
      <c r="TPR5" s="46"/>
      <c r="TPS5" s="46"/>
      <c r="TPT5" s="46"/>
      <c r="TPU5" s="46"/>
      <c r="TPV5" s="46"/>
      <c r="TPW5" s="46"/>
      <c r="TPX5" s="46"/>
      <c r="TPY5" s="46"/>
      <c r="TPZ5" s="46"/>
      <c r="TQA5" s="46"/>
      <c r="TQB5" s="46"/>
      <c r="TQC5" s="46"/>
      <c r="TQD5" s="46"/>
      <c r="TQE5" s="46"/>
      <c r="TQF5" s="46"/>
      <c r="TQG5" s="46"/>
      <c r="TQH5" s="46"/>
      <c r="TQI5" s="46"/>
      <c r="TQJ5" s="46"/>
      <c r="TQK5" s="46"/>
      <c r="TQL5" s="46"/>
      <c r="TQM5" s="46"/>
      <c r="TQN5" s="46"/>
      <c r="TQO5" s="46"/>
      <c r="TQP5" s="46"/>
      <c r="TQQ5" s="46"/>
      <c r="TQR5" s="46"/>
      <c r="TQS5" s="46"/>
      <c r="TQT5" s="46"/>
      <c r="TQU5" s="46"/>
      <c r="TQV5" s="46"/>
      <c r="TQW5" s="46"/>
      <c r="TQX5" s="46"/>
      <c r="TQY5" s="46"/>
      <c r="TQZ5" s="46"/>
      <c r="TRA5" s="46"/>
      <c r="TRB5" s="46"/>
      <c r="TRC5" s="46"/>
      <c r="TRD5" s="46"/>
      <c r="TRE5" s="46"/>
      <c r="TRF5" s="46"/>
      <c r="TRG5" s="46"/>
      <c r="TRH5" s="46"/>
      <c r="TRI5" s="46"/>
      <c r="TRJ5" s="46"/>
      <c r="TRK5" s="46"/>
      <c r="TRL5" s="46"/>
      <c r="TRM5" s="46"/>
      <c r="TRN5" s="46"/>
      <c r="TRO5" s="46"/>
      <c r="TRP5" s="46"/>
      <c r="TRQ5" s="46"/>
      <c r="TRR5" s="46"/>
      <c r="TRS5" s="46"/>
      <c r="TRT5" s="46"/>
      <c r="TRU5" s="46"/>
      <c r="TRV5" s="46"/>
      <c r="TRW5" s="46"/>
      <c r="TRX5" s="46"/>
      <c r="TRY5" s="46"/>
      <c r="TRZ5" s="46"/>
      <c r="TSA5" s="46"/>
      <c r="TSB5" s="46"/>
      <c r="TSC5" s="46"/>
      <c r="TSD5" s="46"/>
      <c r="TSE5" s="46"/>
      <c r="TSF5" s="46"/>
      <c r="TSG5" s="46"/>
      <c r="TSH5" s="46"/>
      <c r="TSI5" s="46"/>
      <c r="TSJ5" s="46"/>
      <c r="TSK5" s="46"/>
      <c r="TSL5" s="46"/>
      <c r="TSM5" s="46"/>
      <c r="TSN5" s="46"/>
      <c r="TSO5" s="46"/>
      <c r="TSP5" s="46"/>
      <c r="TSQ5" s="46"/>
      <c r="TSR5" s="46"/>
      <c r="TSS5" s="46"/>
      <c r="TST5" s="46"/>
      <c r="TSU5" s="46"/>
      <c r="TSV5" s="46"/>
      <c r="TSW5" s="46"/>
      <c r="TSX5" s="46"/>
      <c r="TSY5" s="46"/>
      <c r="TSZ5" s="46"/>
      <c r="TTA5" s="46"/>
      <c r="TTB5" s="46"/>
      <c r="TTC5" s="46"/>
      <c r="TTD5" s="46"/>
      <c r="TTE5" s="46"/>
      <c r="TTF5" s="46"/>
      <c r="TTG5" s="46"/>
      <c r="TTH5" s="46"/>
      <c r="TTI5" s="46"/>
      <c r="TTJ5" s="46"/>
      <c r="TTK5" s="46"/>
      <c r="TTL5" s="46"/>
      <c r="TTM5" s="46"/>
      <c r="TTN5" s="46"/>
      <c r="TTO5" s="46"/>
      <c r="TTP5" s="46"/>
      <c r="TTQ5" s="46"/>
      <c r="TTR5" s="46"/>
      <c r="TTS5" s="46"/>
      <c r="TTT5" s="46"/>
      <c r="TTU5" s="46"/>
      <c r="TTV5" s="46"/>
      <c r="TTW5" s="46"/>
      <c r="TTX5" s="46"/>
      <c r="TTY5" s="46"/>
      <c r="TTZ5" s="46"/>
      <c r="TUA5" s="46"/>
      <c r="TUB5" s="46"/>
      <c r="TUC5" s="46"/>
      <c r="TUD5" s="46"/>
      <c r="TUE5" s="46"/>
      <c r="TUF5" s="46"/>
      <c r="TUG5" s="46"/>
      <c r="TUH5" s="46"/>
      <c r="TUI5" s="46"/>
      <c r="TUJ5" s="46"/>
      <c r="TUK5" s="46"/>
      <c r="TUL5" s="46"/>
      <c r="TUM5" s="46"/>
      <c r="TUN5" s="46"/>
      <c r="TUO5" s="46"/>
      <c r="TUP5" s="46"/>
      <c r="TUQ5" s="46"/>
      <c r="TUR5" s="46"/>
      <c r="TUS5" s="46"/>
      <c r="TUT5" s="46"/>
      <c r="TUU5" s="46"/>
      <c r="TUV5" s="46"/>
      <c r="TUW5" s="46"/>
      <c r="TUX5" s="46"/>
      <c r="TUY5" s="46"/>
      <c r="TUZ5" s="46"/>
      <c r="TVA5" s="46"/>
      <c r="TVB5" s="46"/>
      <c r="TVC5" s="46"/>
      <c r="TVD5" s="46"/>
      <c r="TVE5" s="46"/>
      <c r="TVF5" s="46"/>
      <c r="TVG5" s="46"/>
      <c r="TVH5" s="46"/>
      <c r="TVI5" s="46"/>
      <c r="TVJ5" s="46"/>
      <c r="TVK5" s="46"/>
      <c r="TVL5" s="46"/>
      <c r="TVM5" s="46"/>
      <c r="TVN5" s="46"/>
      <c r="TVO5" s="46"/>
      <c r="TVP5" s="46"/>
      <c r="TVQ5" s="46"/>
      <c r="TVR5" s="46"/>
      <c r="TVS5" s="46"/>
      <c r="TVT5" s="46"/>
      <c r="TVU5" s="46"/>
      <c r="TVV5" s="46"/>
      <c r="TVW5" s="46"/>
      <c r="TVX5" s="46"/>
      <c r="TVY5" s="46"/>
      <c r="TVZ5" s="46"/>
      <c r="TWA5" s="46"/>
      <c r="TWB5" s="46"/>
      <c r="TWC5" s="46"/>
      <c r="TWD5" s="46"/>
      <c r="TWE5" s="46"/>
      <c r="TWF5" s="46"/>
      <c r="TWG5" s="46"/>
      <c r="TWH5" s="46"/>
      <c r="TWI5" s="46"/>
      <c r="TWJ5" s="46"/>
      <c r="TWK5" s="46"/>
      <c r="TWL5" s="46"/>
      <c r="TWM5" s="46"/>
      <c r="TWN5" s="46"/>
      <c r="TWO5" s="46"/>
      <c r="TWP5" s="46"/>
      <c r="TWQ5" s="46"/>
      <c r="TWR5" s="46"/>
      <c r="TWS5" s="46"/>
      <c r="TWT5" s="46"/>
      <c r="TWU5" s="46"/>
      <c r="TWV5" s="46"/>
      <c r="TWW5" s="46"/>
      <c r="TWX5" s="46"/>
      <c r="TWY5" s="46"/>
      <c r="TWZ5" s="46"/>
      <c r="TXA5" s="46"/>
      <c r="TXB5" s="46"/>
      <c r="TXC5" s="46"/>
      <c r="TXD5" s="46"/>
      <c r="TXE5" s="46"/>
      <c r="TXF5" s="46"/>
      <c r="TXG5" s="46"/>
      <c r="TXH5" s="46"/>
      <c r="TXI5" s="46"/>
      <c r="TXJ5" s="46"/>
      <c r="TXK5" s="46"/>
      <c r="TXL5" s="46"/>
      <c r="TXM5" s="46"/>
      <c r="TXN5" s="46"/>
      <c r="TXO5" s="46"/>
      <c r="TXP5" s="46"/>
      <c r="TXQ5" s="46"/>
      <c r="TXR5" s="46"/>
      <c r="TXS5" s="46"/>
      <c r="TXT5" s="46"/>
      <c r="TXU5" s="46"/>
      <c r="TXV5" s="46"/>
      <c r="TXW5" s="46"/>
      <c r="TXX5" s="46"/>
      <c r="TXY5" s="46"/>
      <c r="TXZ5" s="46"/>
      <c r="TYA5" s="46"/>
      <c r="TYB5" s="46"/>
      <c r="TYC5" s="46"/>
      <c r="TYD5" s="46"/>
      <c r="TYE5" s="46"/>
      <c r="TYF5" s="46"/>
      <c r="TYG5" s="46"/>
      <c r="TYH5" s="46"/>
      <c r="TYI5" s="46"/>
      <c r="TYJ5" s="46"/>
      <c r="TYK5" s="46"/>
      <c r="TYL5" s="46"/>
      <c r="TYM5" s="46"/>
      <c r="TYN5" s="46"/>
      <c r="TYO5" s="46"/>
      <c r="TYP5" s="46"/>
      <c r="TYQ5" s="46"/>
      <c r="TYR5" s="46"/>
      <c r="TYS5" s="46"/>
      <c r="TYT5" s="46"/>
      <c r="TYU5" s="46"/>
      <c r="TYV5" s="46"/>
      <c r="TYW5" s="46"/>
      <c r="TYX5" s="46"/>
      <c r="TYY5" s="46"/>
      <c r="TYZ5" s="46"/>
      <c r="TZA5" s="46"/>
      <c r="TZB5" s="46"/>
      <c r="TZC5" s="46"/>
      <c r="TZD5" s="46"/>
      <c r="TZE5" s="46"/>
      <c r="TZF5" s="46"/>
      <c r="TZG5" s="46"/>
      <c r="TZH5" s="46"/>
      <c r="TZI5" s="46"/>
      <c r="TZJ5" s="46"/>
      <c r="TZK5" s="46"/>
      <c r="TZL5" s="46"/>
      <c r="TZM5" s="46"/>
      <c r="TZN5" s="46"/>
      <c r="TZO5" s="46"/>
      <c r="TZP5" s="46"/>
      <c r="TZQ5" s="46"/>
      <c r="TZR5" s="46"/>
      <c r="TZS5" s="46"/>
      <c r="TZT5" s="46"/>
      <c r="TZU5" s="46"/>
      <c r="TZV5" s="46"/>
      <c r="TZW5" s="46"/>
      <c r="TZX5" s="46"/>
      <c r="TZY5" s="46"/>
      <c r="TZZ5" s="46"/>
      <c r="UAA5" s="46"/>
      <c r="UAB5" s="46"/>
      <c r="UAC5" s="46"/>
      <c r="UAD5" s="46"/>
      <c r="UAE5" s="46"/>
      <c r="UAF5" s="46"/>
      <c r="UAG5" s="46"/>
      <c r="UAH5" s="46"/>
      <c r="UAI5" s="46"/>
      <c r="UAJ5" s="46"/>
      <c r="UAK5" s="46"/>
      <c r="UAL5" s="46"/>
      <c r="UAM5" s="46"/>
      <c r="UAN5" s="46"/>
      <c r="UAO5" s="46"/>
      <c r="UAP5" s="46"/>
      <c r="UAQ5" s="46"/>
      <c r="UAR5" s="46"/>
      <c r="UAS5" s="46"/>
      <c r="UAT5" s="46"/>
      <c r="UAU5" s="46"/>
      <c r="UAV5" s="46"/>
      <c r="UAW5" s="46"/>
      <c r="UAX5" s="46"/>
      <c r="UAY5" s="46"/>
      <c r="UAZ5" s="46"/>
      <c r="UBA5" s="46"/>
      <c r="UBB5" s="46"/>
      <c r="UBC5" s="46"/>
      <c r="UBD5" s="46"/>
      <c r="UBE5" s="46"/>
      <c r="UBF5" s="46"/>
      <c r="UBG5" s="46"/>
      <c r="UBH5" s="46"/>
      <c r="UBI5" s="46"/>
      <c r="UBJ5" s="46"/>
      <c r="UBK5" s="46"/>
      <c r="UBL5" s="46"/>
      <c r="UBM5" s="46"/>
      <c r="UBN5" s="46"/>
      <c r="UBO5" s="46"/>
      <c r="UBP5" s="46"/>
      <c r="UBQ5" s="46"/>
      <c r="UBR5" s="46"/>
      <c r="UBS5" s="46"/>
      <c r="UBT5" s="46"/>
      <c r="UBU5" s="46"/>
      <c r="UBV5" s="46"/>
      <c r="UBW5" s="46"/>
      <c r="UBX5" s="46"/>
      <c r="UBY5" s="46"/>
      <c r="UBZ5" s="46"/>
      <c r="UCA5" s="46"/>
      <c r="UCB5" s="46"/>
      <c r="UCC5" s="46"/>
      <c r="UCD5" s="46"/>
      <c r="UCE5" s="46"/>
      <c r="UCF5" s="46"/>
      <c r="UCG5" s="46"/>
      <c r="UCH5" s="46"/>
      <c r="UCI5" s="46"/>
      <c r="UCJ5" s="46"/>
      <c r="UCK5" s="46"/>
      <c r="UCL5" s="46"/>
      <c r="UCM5" s="46"/>
      <c r="UCN5" s="46"/>
      <c r="UCO5" s="46"/>
      <c r="UCP5" s="46"/>
      <c r="UCQ5" s="46"/>
      <c r="UCR5" s="46"/>
      <c r="UCS5" s="46"/>
      <c r="UCT5" s="46"/>
      <c r="UCU5" s="46"/>
      <c r="UCV5" s="46"/>
      <c r="UCW5" s="46"/>
      <c r="UCX5" s="46"/>
      <c r="UCY5" s="46"/>
      <c r="UCZ5" s="46"/>
      <c r="UDA5" s="46"/>
      <c r="UDB5" s="46"/>
      <c r="UDC5" s="46"/>
      <c r="UDD5" s="46"/>
      <c r="UDE5" s="46"/>
      <c r="UDF5" s="46"/>
      <c r="UDG5" s="46"/>
      <c r="UDH5" s="46"/>
      <c r="UDI5" s="46"/>
      <c r="UDJ5" s="46"/>
      <c r="UDK5" s="46"/>
      <c r="UDL5" s="46"/>
      <c r="UDM5" s="46"/>
      <c r="UDN5" s="46"/>
      <c r="UDO5" s="46"/>
      <c r="UDP5" s="46"/>
      <c r="UDQ5" s="46"/>
      <c r="UDR5" s="46"/>
      <c r="UDS5" s="46"/>
      <c r="UDT5" s="46"/>
      <c r="UDU5" s="46"/>
      <c r="UDV5" s="46"/>
      <c r="UDW5" s="46"/>
      <c r="UDX5" s="46"/>
      <c r="UDY5" s="46"/>
      <c r="UDZ5" s="46"/>
      <c r="UEA5" s="46"/>
      <c r="UEB5" s="46"/>
      <c r="UEC5" s="46"/>
      <c r="UED5" s="46"/>
      <c r="UEE5" s="46"/>
      <c r="UEF5" s="46"/>
      <c r="UEG5" s="46"/>
      <c r="UEH5" s="46"/>
      <c r="UEI5" s="46"/>
      <c r="UEJ5" s="46"/>
      <c r="UEK5" s="46"/>
      <c r="UEL5" s="46"/>
      <c r="UEM5" s="46"/>
      <c r="UEN5" s="46"/>
      <c r="UEO5" s="46"/>
      <c r="UEP5" s="46"/>
      <c r="UEQ5" s="46"/>
      <c r="UER5" s="46"/>
      <c r="UES5" s="46"/>
      <c r="UET5" s="46"/>
      <c r="UEU5" s="46"/>
      <c r="UEV5" s="46"/>
      <c r="UEW5" s="46"/>
      <c r="UEX5" s="46"/>
      <c r="UEY5" s="46"/>
      <c r="UEZ5" s="46"/>
      <c r="UFA5" s="46"/>
      <c r="UFB5" s="46"/>
      <c r="UFC5" s="46"/>
      <c r="UFD5" s="46"/>
      <c r="UFE5" s="46"/>
      <c r="UFF5" s="46"/>
      <c r="UFG5" s="46"/>
      <c r="UFH5" s="46"/>
      <c r="UFI5" s="46"/>
      <c r="UFJ5" s="46"/>
      <c r="UFK5" s="46"/>
      <c r="UFL5" s="46"/>
      <c r="UFM5" s="46"/>
      <c r="UFN5" s="46"/>
      <c r="UFO5" s="46"/>
      <c r="UFP5" s="46"/>
      <c r="UFQ5" s="46"/>
      <c r="UFR5" s="46"/>
      <c r="UFS5" s="46"/>
      <c r="UFT5" s="46"/>
      <c r="UFU5" s="46"/>
      <c r="UFV5" s="46"/>
      <c r="UFW5" s="46"/>
      <c r="UFX5" s="46"/>
      <c r="UFY5" s="46"/>
      <c r="UFZ5" s="46"/>
      <c r="UGA5" s="46"/>
      <c r="UGB5" s="46"/>
      <c r="UGC5" s="46"/>
      <c r="UGD5" s="46"/>
      <c r="UGE5" s="46"/>
      <c r="UGF5" s="46"/>
      <c r="UGG5" s="46"/>
      <c r="UGH5" s="46"/>
      <c r="UGI5" s="46"/>
      <c r="UGJ5" s="46"/>
      <c r="UGK5" s="46"/>
      <c r="UGL5" s="46"/>
      <c r="UGM5" s="46"/>
      <c r="UGN5" s="46"/>
      <c r="UGO5" s="46"/>
      <c r="UGP5" s="46"/>
      <c r="UGQ5" s="46"/>
      <c r="UGR5" s="46"/>
      <c r="UGS5" s="46"/>
      <c r="UGT5" s="46"/>
      <c r="UGU5" s="46"/>
      <c r="UGV5" s="46"/>
      <c r="UGW5" s="46"/>
      <c r="UGX5" s="46"/>
      <c r="UGY5" s="46"/>
      <c r="UGZ5" s="46"/>
      <c r="UHA5" s="46"/>
      <c r="UHB5" s="46"/>
      <c r="UHC5" s="46"/>
      <c r="UHD5" s="46"/>
      <c r="UHE5" s="46"/>
      <c r="UHF5" s="46"/>
      <c r="UHG5" s="46"/>
      <c r="UHH5" s="46"/>
      <c r="UHI5" s="46"/>
      <c r="UHJ5" s="46"/>
      <c r="UHK5" s="46"/>
      <c r="UHL5" s="46"/>
      <c r="UHM5" s="46"/>
      <c r="UHN5" s="46"/>
      <c r="UHO5" s="46"/>
      <c r="UHP5" s="46"/>
      <c r="UHQ5" s="46"/>
      <c r="UHR5" s="46"/>
      <c r="UHS5" s="46"/>
      <c r="UHT5" s="46"/>
      <c r="UHU5" s="46"/>
      <c r="UHV5" s="46"/>
      <c r="UHW5" s="46"/>
      <c r="UHX5" s="46"/>
      <c r="UHY5" s="46"/>
      <c r="UHZ5" s="46"/>
      <c r="UIA5" s="46"/>
      <c r="UIB5" s="46"/>
      <c r="UIC5" s="46"/>
      <c r="UID5" s="46"/>
      <c r="UIE5" s="46"/>
      <c r="UIF5" s="46"/>
      <c r="UIG5" s="46"/>
      <c r="UIH5" s="46"/>
      <c r="UII5" s="46"/>
      <c r="UIJ5" s="46"/>
      <c r="UIK5" s="46"/>
      <c r="UIL5" s="46"/>
      <c r="UIM5" s="46"/>
      <c r="UIN5" s="46"/>
      <c r="UIO5" s="46"/>
      <c r="UIP5" s="46"/>
      <c r="UIQ5" s="46"/>
      <c r="UIR5" s="46"/>
      <c r="UIS5" s="46"/>
      <c r="UIT5" s="46"/>
      <c r="UIU5" s="46"/>
      <c r="UIV5" s="46"/>
      <c r="UIW5" s="46"/>
      <c r="UIX5" s="46"/>
      <c r="UIY5" s="46"/>
      <c r="UIZ5" s="46"/>
      <c r="UJA5" s="46"/>
      <c r="UJB5" s="46"/>
      <c r="UJC5" s="46"/>
      <c r="UJD5" s="46"/>
      <c r="UJE5" s="46"/>
      <c r="UJF5" s="46"/>
      <c r="UJG5" s="46"/>
      <c r="UJH5" s="46"/>
      <c r="UJI5" s="46"/>
      <c r="UJJ5" s="46"/>
      <c r="UJK5" s="46"/>
      <c r="UJL5" s="46"/>
      <c r="UJM5" s="46"/>
      <c r="UJN5" s="46"/>
      <c r="UJO5" s="46"/>
      <c r="UJP5" s="46"/>
      <c r="UJQ5" s="46"/>
      <c r="UJR5" s="46"/>
      <c r="UJS5" s="46"/>
      <c r="UJT5" s="46"/>
      <c r="UJU5" s="46"/>
      <c r="UJV5" s="46"/>
      <c r="UJW5" s="46"/>
      <c r="UJX5" s="46"/>
      <c r="UJY5" s="46"/>
      <c r="UJZ5" s="46"/>
      <c r="UKA5" s="46"/>
      <c r="UKB5" s="46"/>
      <c r="UKC5" s="46"/>
      <c r="UKD5" s="46"/>
      <c r="UKE5" s="46"/>
      <c r="UKF5" s="46"/>
      <c r="UKG5" s="46"/>
      <c r="UKH5" s="46"/>
      <c r="UKI5" s="46"/>
      <c r="UKJ5" s="46"/>
      <c r="UKK5" s="46"/>
      <c r="UKL5" s="46"/>
      <c r="UKM5" s="46"/>
      <c r="UKN5" s="46"/>
      <c r="UKO5" s="46"/>
      <c r="UKP5" s="46"/>
      <c r="UKQ5" s="46"/>
      <c r="UKR5" s="46"/>
      <c r="UKS5" s="46"/>
      <c r="UKT5" s="46"/>
      <c r="UKU5" s="46"/>
      <c r="UKV5" s="46"/>
      <c r="UKW5" s="46"/>
      <c r="UKX5" s="46"/>
      <c r="UKY5" s="46"/>
      <c r="UKZ5" s="46"/>
      <c r="ULA5" s="46"/>
      <c r="ULB5" s="46"/>
      <c r="ULC5" s="46"/>
      <c r="ULD5" s="46"/>
      <c r="ULE5" s="46"/>
      <c r="ULF5" s="46"/>
      <c r="ULG5" s="46"/>
      <c r="ULH5" s="46"/>
      <c r="ULI5" s="46"/>
      <c r="ULJ5" s="46"/>
      <c r="ULK5" s="46"/>
      <c r="ULL5" s="46"/>
      <c r="ULM5" s="46"/>
      <c r="ULN5" s="46"/>
      <c r="ULO5" s="46"/>
      <c r="ULP5" s="46"/>
      <c r="ULQ5" s="46"/>
      <c r="ULR5" s="46"/>
      <c r="ULS5" s="46"/>
      <c r="ULT5" s="46"/>
      <c r="ULU5" s="46"/>
      <c r="ULV5" s="46"/>
      <c r="ULW5" s="46"/>
      <c r="ULX5" s="46"/>
      <c r="ULY5" s="46"/>
      <c r="ULZ5" s="46"/>
      <c r="UMA5" s="46"/>
      <c r="UMB5" s="46"/>
      <c r="UMC5" s="46"/>
      <c r="UMD5" s="46"/>
      <c r="UME5" s="46"/>
      <c r="UMF5" s="46"/>
      <c r="UMG5" s="46"/>
      <c r="UMH5" s="46"/>
      <c r="UMI5" s="46"/>
      <c r="UMJ5" s="46"/>
      <c r="UMK5" s="46"/>
      <c r="UML5" s="46"/>
      <c r="UMM5" s="46"/>
      <c r="UMN5" s="46"/>
      <c r="UMO5" s="46"/>
      <c r="UMP5" s="46"/>
      <c r="UMQ5" s="46"/>
      <c r="UMR5" s="46"/>
      <c r="UMS5" s="46"/>
      <c r="UMT5" s="46"/>
      <c r="UMU5" s="46"/>
      <c r="UMV5" s="46"/>
      <c r="UMW5" s="46"/>
      <c r="UMX5" s="46"/>
      <c r="UMY5" s="46"/>
      <c r="UMZ5" s="46"/>
      <c r="UNA5" s="46"/>
      <c r="UNB5" s="46"/>
      <c r="UNC5" s="46"/>
      <c r="UND5" s="46"/>
      <c r="UNE5" s="46"/>
      <c r="UNF5" s="46"/>
      <c r="UNG5" s="46"/>
      <c r="UNH5" s="46"/>
      <c r="UNI5" s="46"/>
      <c r="UNJ5" s="46"/>
      <c r="UNK5" s="46"/>
      <c r="UNL5" s="46"/>
      <c r="UNM5" s="46"/>
      <c r="UNN5" s="46"/>
      <c r="UNO5" s="46"/>
      <c r="UNP5" s="46"/>
      <c r="UNQ5" s="46"/>
      <c r="UNR5" s="46"/>
      <c r="UNS5" s="46"/>
      <c r="UNT5" s="46"/>
      <c r="UNU5" s="46"/>
      <c r="UNV5" s="46"/>
      <c r="UNW5" s="46"/>
      <c r="UNX5" s="46"/>
      <c r="UNY5" s="46"/>
      <c r="UNZ5" s="46"/>
      <c r="UOA5" s="46"/>
      <c r="UOB5" s="46"/>
      <c r="UOC5" s="46"/>
      <c r="UOD5" s="46"/>
      <c r="UOE5" s="46"/>
      <c r="UOF5" s="46"/>
      <c r="UOG5" s="46"/>
      <c r="UOH5" s="46"/>
      <c r="UOI5" s="46"/>
      <c r="UOJ5" s="46"/>
      <c r="UOK5" s="46"/>
      <c r="UOL5" s="46"/>
      <c r="UOM5" s="46"/>
      <c r="UON5" s="46"/>
      <c r="UOO5" s="46"/>
      <c r="UOP5" s="46"/>
      <c r="UOQ5" s="46"/>
      <c r="UOR5" s="46"/>
      <c r="UOS5" s="46"/>
      <c r="UOT5" s="46"/>
      <c r="UOU5" s="46"/>
      <c r="UOV5" s="46"/>
      <c r="UOW5" s="46"/>
      <c r="UOX5" s="46"/>
      <c r="UOY5" s="46"/>
      <c r="UOZ5" s="46"/>
      <c r="UPA5" s="46"/>
      <c r="UPB5" s="46"/>
      <c r="UPC5" s="46"/>
      <c r="UPD5" s="46"/>
      <c r="UPE5" s="46"/>
      <c r="UPF5" s="46"/>
      <c r="UPG5" s="46"/>
      <c r="UPH5" s="46"/>
      <c r="UPI5" s="46"/>
      <c r="UPJ5" s="46"/>
      <c r="UPK5" s="46"/>
      <c r="UPL5" s="46"/>
      <c r="UPM5" s="46"/>
      <c r="UPN5" s="46"/>
      <c r="UPO5" s="46"/>
      <c r="UPP5" s="46"/>
      <c r="UPQ5" s="46"/>
      <c r="UPR5" s="46"/>
      <c r="UPS5" s="46"/>
      <c r="UPT5" s="46"/>
      <c r="UPU5" s="46"/>
      <c r="UPV5" s="46"/>
      <c r="UPW5" s="46"/>
      <c r="UPX5" s="46"/>
      <c r="UPY5" s="46"/>
      <c r="UPZ5" s="46"/>
      <c r="UQA5" s="46"/>
      <c r="UQB5" s="46"/>
      <c r="UQC5" s="46"/>
      <c r="UQD5" s="46"/>
      <c r="UQE5" s="46"/>
      <c r="UQF5" s="46"/>
      <c r="UQG5" s="46"/>
      <c r="UQH5" s="46"/>
      <c r="UQI5" s="46"/>
      <c r="UQJ5" s="46"/>
      <c r="UQK5" s="46"/>
      <c r="UQL5" s="46"/>
      <c r="UQM5" s="46"/>
      <c r="UQN5" s="46"/>
      <c r="UQO5" s="46"/>
      <c r="UQP5" s="46"/>
      <c r="UQQ5" s="46"/>
      <c r="UQR5" s="46"/>
      <c r="UQS5" s="46"/>
      <c r="UQT5" s="46"/>
      <c r="UQU5" s="46"/>
      <c r="UQV5" s="46"/>
      <c r="UQW5" s="46"/>
      <c r="UQX5" s="46"/>
      <c r="UQY5" s="46"/>
      <c r="UQZ5" s="46"/>
      <c r="URA5" s="46"/>
      <c r="URB5" s="46"/>
      <c r="URC5" s="46"/>
      <c r="URD5" s="46"/>
      <c r="URE5" s="46"/>
      <c r="URF5" s="46"/>
      <c r="URG5" s="46"/>
      <c r="URH5" s="46"/>
      <c r="URI5" s="46"/>
      <c r="URJ5" s="46"/>
      <c r="URK5" s="46"/>
      <c r="URL5" s="46"/>
      <c r="URM5" s="46"/>
      <c r="URN5" s="46"/>
      <c r="URO5" s="46"/>
      <c r="URP5" s="46"/>
      <c r="URQ5" s="46"/>
      <c r="URR5" s="46"/>
      <c r="URS5" s="46"/>
      <c r="URT5" s="46"/>
      <c r="URU5" s="46"/>
      <c r="URV5" s="46"/>
      <c r="URW5" s="46"/>
      <c r="URX5" s="46"/>
      <c r="URY5" s="46"/>
      <c r="URZ5" s="46"/>
      <c r="USA5" s="46"/>
      <c r="USB5" s="46"/>
      <c r="USC5" s="46"/>
      <c r="USD5" s="46"/>
      <c r="USE5" s="46"/>
      <c r="USF5" s="46"/>
      <c r="USG5" s="46"/>
      <c r="USH5" s="46"/>
      <c r="USI5" s="46"/>
      <c r="USJ5" s="46"/>
      <c r="USK5" s="46"/>
      <c r="USL5" s="46"/>
      <c r="USM5" s="46"/>
      <c r="USN5" s="46"/>
      <c r="USO5" s="46"/>
      <c r="USP5" s="46"/>
      <c r="USQ5" s="46"/>
      <c r="USR5" s="46"/>
      <c r="USS5" s="46"/>
      <c r="UST5" s="46"/>
      <c r="USU5" s="46"/>
      <c r="USV5" s="46"/>
      <c r="USW5" s="46"/>
      <c r="USX5" s="46"/>
      <c r="USY5" s="46"/>
      <c r="USZ5" s="46"/>
      <c r="UTA5" s="46"/>
      <c r="UTB5" s="46"/>
      <c r="UTC5" s="46"/>
      <c r="UTD5" s="46"/>
      <c r="UTE5" s="46"/>
      <c r="UTF5" s="46"/>
      <c r="UTG5" s="46"/>
      <c r="UTH5" s="46"/>
      <c r="UTI5" s="46"/>
      <c r="UTJ5" s="46"/>
      <c r="UTK5" s="46"/>
      <c r="UTL5" s="46"/>
      <c r="UTM5" s="46"/>
      <c r="UTN5" s="46"/>
      <c r="UTO5" s="46"/>
      <c r="UTP5" s="46"/>
      <c r="UTQ5" s="46"/>
      <c r="UTR5" s="46"/>
      <c r="UTS5" s="46"/>
      <c r="UTT5" s="46"/>
      <c r="UTU5" s="46"/>
      <c r="UTV5" s="46"/>
      <c r="UTW5" s="46"/>
      <c r="UTX5" s="46"/>
      <c r="UTY5" s="46"/>
      <c r="UTZ5" s="46"/>
      <c r="UUA5" s="46"/>
      <c r="UUB5" s="46"/>
      <c r="UUC5" s="46"/>
      <c r="UUD5" s="46"/>
      <c r="UUE5" s="46"/>
      <c r="UUF5" s="46"/>
      <c r="UUG5" s="46"/>
      <c r="UUH5" s="46"/>
      <c r="UUI5" s="46"/>
      <c r="UUJ5" s="46"/>
      <c r="UUK5" s="46"/>
      <c r="UUL5" s="46"/>
      <c r="UUM5" s="46"/>
      <c r="UUN5" s="46"/>
      <c r="UUO5" s="46"/>
      <c r="UUP5" s="46"/>
      <c r="UUQ5" s="46"/>
      <c r="UUR5" s="46"/>
      <c r="UUS5" s="46"/>
      <c r="UUT5" s="46"/>
      <c r="UUU5" s="46"/>
      <c r="UUV5" s="46"/>
      <c r="UUW5" s="46"/>
      <c r="UUX5" s="46"/>
      <c r="UUY5" s="46"/>
      <c r="UUZ5" s="46"/>
      <c r="UVA5" s="46"/>
      <c r="UVB5" s="46"/>
      <c r="UVC5" s="46"/>
      <c r="UVD5" s="46"/>
      <c r="UVE5" s="46"/>
      <c r="UVF5" s="46"/>
      <c r="UVG5" s="46"/>
      <c r="UVH5" s="46"/>
      <c r="UVI5" s="46"/>
      <c r="UVJ5" s="46"/>
      <c r="UVK5" s="46"/>
      <c r="UVL5" s="46"/>
      <c r="UVM5" s="46"/>
      <c r="UVN5" s="46"/>
      <c r="UVO5" s="46"/>
      <c r="UVP5" s="46"/>
      <c r="UVQ5" s="46"/>
      <c r="UVR5" s="46"/>
      <c r="UVS5" s="46"/>
      <c r="UVT5" s="46"/>
      <c r="UVU5" s="46"/>
      <c r="UVV5" s="46"/>
      <c r="UVW5" s="46"/>
      <c r="UVX5" s="46"/>
      <c r="UVY5" s="46"/>
      <c r="UVZ5" s="46"/>
      <c r="UWA5" s="46"/>
      <c r="UWB5" s="46"/>
      <c r="UWC5" s="46"/>
      <c r="UWD5" s="46"/>
      <c r="UWE5" s="46"/>
      <c r="UWF5" s="46"/>
      <c r="UWG5" s="46"/>
      <c r="UWH5" s="46"/>
      <c r="UWI5" s="46"/>
      <c r="UWJ5" s="46"/>
      <c r="UWK5" s="46"/>
      <c r="UWL5" s="46"/>
      <c r="UWM5" s="46"/>
      <c r="UWN5" s="46"/>
      <c r="UWO5" s="46"/>
      <c r="UWP5" s="46"/>
      <c r="UWQ5" s="46"/>
      <c r="UWR5" s="46"/>
      <c r="UWS5" s="46"/>
      <c r="UWT5" s="46"/>
      <c r="UWU5" s="46"/>
      <c r="UWV5" s="46"/>
      <c r="UWW5" s="46"/>
      <c r="UWX5" s="46"/>
      <c r="UWY5" s="46"/>
      <c r="UWZ5" s="46"/>
      <c r="UXA5" s="46"/>
      <c r="UXB5" s="46"/>
      <c r="UXC5" s="46"/>
      <c r="UXD5" s="46"/>
      <c r="UXE5" s="46"/>
      <c r="UXF5" s="46"/>
      <c r="UXG5" s="46"/>
      <c r="UXH5" s="46"/>
      <c r="UXI5" s="46"/>
      <c r="UXJ5" s="46"/>
      <c r="UXK5" s="46"/>
      <c r="UXL5" s="46"/>
      <c r="UXM5" s="46"/>
      <c r="UXN5" s="46"/>
      <c r="UXO5" s="46"/>
      <c r="UXP5" s="46"/>
      <c r="UXQ5" s="46"/>
      <c r="UXR5" s="46"/>
      <c r="UXS5" s="46"/>
      <c r="UXT5" s="46"/>
      <c r="UXU5" s="46"/>
      <c r="UXV5" s="46"/>
      <c r="UXW5" s="46"/>
      <c r="UXX5" s="46"/>
      <c r="UXY5" s="46"/>
      <c r="UXZ5" s="46"/>
      <c r="UYA5" s="46"/>
      <c r="UYB5" s="46"/>
      <c r="UYC5" s="46"/>
      <c r="UYD5" s="46"/>
      <c r="UYE5" s="46"/>
      <c r="UYF5" s="46"/>
      <c r="UYG5" s="46"/>
      <c r="UYH5" s="46"/>
      <c r="UYI5" s="46"/>
      <c r="UYJ5" s="46"/>
      <c r="UYK5" s="46"/>
      <c r="UYL5" s="46"/>
      <c r="UYM5" s="46"/>
      <c r="UYN5" s="46"/>
      <c r="UYO5" s="46"/>
      <c r="UYP5" s="46"/>
      <c r="UYQ5" s="46"/>
      <c r="UYR5" s="46"/>
      <c r="UYS5" s="46"/>
      <c r="UYT5" s="46"/>
      <c r="UYU5" s="46"/>
      <c r="UYV5" s="46"/>
      <c r="UYW5" s="46"/>
      <c r="UYX5" s="46"/>
      <c r="UYY5" s="46"/>
      <c r="UYZ5" s="46"/>
      <c r="UZA5" s="46"/>
      <c r="UZB5" s="46"/>
      <c r="UZC5" s="46"/>
      <c r="UZD5" s="46"/>
      <c r="UZE5" s="46"/>
      <c r="UZF5" s="46"/>
      <c r="UZG5" s="46"/>
      <c r="UZH5" s="46"/>
      <c r="UZI5" s="46"/>
      <c r="UZJ5" s="46"/>
      <c r="UZK5" s="46"/>
      <c r="UZL5" s="46"/>
      <c r="UZM5" s="46"/>
      <c r="UZN5" s="46"/>
      <c r="UZO5" s="46"/>
      <c r="UZP5" s="46"/>
      <c r="UZQ5" s="46"/>
      <c r="UZR5" s="46"/>
      <c r="UZS5" s="46"/>
      <c r="UZT5" s="46"/>
      <c r="UZU5" s="46"/>
      <c r="UZV5" s="46"/>
      <c r="UZW5" s="46"/>
      <c r="UZX5" s="46"/>
      <c r="UZY5" s="46"/>
      <c r="UZZ5" s="46"/>
      <c r="VAA5" s="46"/>
      <c r="VAB5" s="46"/>
      <c r="VAC5" s="46"/>
      <c r="VAD5" s="46"/>
      <c r="VAE5" s="46"/>
      <c r="VAF5" s="46"/>
      <c r="VAG5" s="46"/>
      <c r="VAH5" s="46"/>
      <c r="VAI5" s="46"/>
      <c r="VAJ5" s="46"/>
      <c r="VAK5" s="46"/>
      <c r="VAL5" s="46"/>
      <c r="VAM5" s="46"/>
      <c r="VAN5" s="46"/>
      <c r="VAO5" s="46"/>
      <c r="VAP5" s="46"/>
      <c r="VAQ5" s="46"/>
      <c r="VAR5" s="46"/>
      <c r="VAS5" s="46"/>
      <c r="VAT5" s="46"/>
      <c r="VAU5" s="46"/>
      <c r="VAV5" s="46"/>
      <c r="VAW5" s="46"/>
      <c r="VAX5" s="46"/>
      <c r="VAY5" s="46"/>
      <c r="VAZ5" s="46"/>
      <c r="VBA5" s="46"/>
      <c r="VBB5" s="46"/>
      <c r="VBC5" s="46"/>
      <c r="VBD5" s="46"/>
      <c r="VBE5" s="46"/>
      <c r="VBF5" s="46"/>
      <c r="VBG5" s="46"/>
      <c r="VBH5" s="46"/>
      <c r="VBI5" s="46"/>
      <c r="VBJ5" s="46"/>
      <c r="VBK5" s="46"/>
      <c r="VBL5" s="46"/>
      <c r="VBM5" s="46"/>
      <c r="VBN5" s="46"/>
      <c r="VBO5" s="46"/>
      <c r="VBP5" s="46"/>
      <c r="VBQ5" s="46"/>
      <c r="VBR5" s="46"/>
      <c r="VBS5" s="46"/>
      <c r="VBT5" s="46"/>
      <c r="VBU5" s="46"/>
      <c r="VBV5" s="46"/>
      <c r="VBW5" s="46"/>
      <c r="VBX5" s="46"/>
      <c r="VBY5" s="46"/>
      <c r="VBZ5" s="46"/>
      <c r="VCA5" s="46"/>
      <c r="VCB5" s="46"/>
      <c r="VCC5" s="46"/>
      <c r="VCD5" s="46"/>
      <c r="VCE5" s="46"/>
      <c r="VCF5" s="46"/>
      <c r="VCG5" s="46"/>
      <c r="VCH5" s="46"/>
      <c r="VCI5" s="46"/>
      <c r="VCJ5" s="46"/>
      <c r="VCK5" s="46"/>
      <c r="VCL5" s="46"/>
      <c r="VCM5" s="46"/>
      <c r="VCN5" s="46"/>
      <c r="VCO5" s="46"/>
      <c r="VCP5" s="46"/>
      <c r="VCQ5" s="46"/>
      <c r="VCR5" s="46"/>
      <c r="VCS5" s="46"/>
      <c r="VCT5" s="46"/>
      <c r="VCU5" s="46"/>
      <c r="VCV5" s="46"/>
      <c r="VCW5" s="46"/>
      <c r="VCX5" s="46"/>
      <c r="VCY5" s="46"/>
      <c r="VCZ5" s="46"/>
      <c r="VDA5" s="46"/>
      <c r="VDB5" s="46"/>
      <c r="VDC5" s="46"/>
      <c r="VDD5" s="46"/>
      <c r="VDE5" s="46"/>
      <c r="VDF5" s="46"/>
      <c r="VDG5" s="46"/>
      <c r="VDH5" s="46"/>
      <c r="VDI5" s="46"/>
      <c r="VDJ5" s="46"/>
      <c r="VDK5" s="46"/>
      <c r="VDL5" s="46"/>
      <c r="VDM5" s="46"/>
      <c r="VDN5" s="46"/>
      <c r="VDO5" s="46"/>
      <c r="VDP5" s="46"/>
      <c r="VDQ5" s="46"/>
      <c r="VDR5" s="46"/>
      <c r="VDS5" s="46"/>
      <c r="VDT5" s="46"/>
      <c r="VDU5" s="46"/>
      <c r="VDV5" s="46"/>
      <c r="VDW5" s="46"/>
      <c r="VDX5" s="46"/>
      <c r="VDY5" s="46"/>
      <c r="VDZ5" s="46"/>
      <c r="VEA5" s="46"/>
      <c r="VEB5" s="46"/>
      <c r="VEC5" s="46"/>
      <c r="VED5" s="46"/>
      <c r="VEE5" s="46"/>
      <c r="VEF5" s="46"/>
      <c r="VEG5" s="46"/>
      <c r="VEH5" s="46"/>
      <c r="VEI5" s="46"/>
      <c r="VEJ5" s="46"/>
      <c r="VEK5" s="46"/>
      <c r="VEL5" s="46"/>
      <c r="VEM5" s="46"/>
      <c r="VEN5" s="46"/>
      <c r="VEO5" s="46"/>
      <c r="VEP5" s="46"/>
      <c r="VEQ5" s="46"/>
      <c r="VER5" s="46"/>
      <c r="VES5" s="46"/>
      <c r="VET5" s="46"/>
      <c r="VEU5" s="46"/>
      <c r="VEV5" s="46"/>
      <c r="VEW5" s="46"/>
      <c r="VEX5" s="46"/>
      <c r="VEY5" s="46"/>
      <c r="VEZ5" s="46"/>
      <c r="VFA5" s="46"/>
      <c r="VFB5" s="46"/>
      <c r="VFC5" s="46"/>
      <c r="VFD5" s="46"/>
      <c r="VFE5" s="46"/>
      <c r="VFF5" s="46"/>
      <c r="VFG5" s="46"/>
      <c r="VFH5" s="46"/>
      <c r="VFI5" s="46"/>
      <c r="VFJ5" s="46"/>
      <c r="VFK5" s="46"/>
      <c r="VFL5" s="46"/>
      <c r="VFM5" s="46"/>
      <c r="VFN5" s="46"/>
      <c r="VFO5" s="46"/>
      <c r="VFP5" s="46"/>
      <c r="VFQ5" s="46"/>
      <c r="VFR5" s="46"/>
      <c r="VFS5" s="46"/>
      <c r="VFT5" s="46"/>
      <c r="VFU5" s="46"/>
      <c r="VFV5" s="46"/>
      <c r="VFW5" s="46"/>
      <c r="VFX5" s="46"/>
      <c r="VFY5" s="46"/>
      <c r="VFZ5" s="46"/>
      <c r="VGA5" s="46"/>
      <c r="VGB5" s="46"/>
      <c r="VGC5" s="46"/>
      <c r="VGD5" s="46"/>
      <c r="VGE5" s="46"/>
      <c r="VGF5" s="46"/>
      <c r="VGG5" s="46"/>
      <c r="VGH5" s="46"/>
      <c r="VGI5" s="46"/>
      <c r="VGJ5" s="46"/>
      <c r="VGK5" s="46"/>
      <c r="VGL5" s="46"/>
      <c r="VGM5" s="46"/>
      <c r="VGN5" s="46"/>
      <c r="VGO5" s="46"/>
      <c r="VGP5" s="46"/>
      <c r="VGQ5" s="46"/>
      <c r="VGR5" s="46"/>
      <c r="VGS5" s="46"/>
      <c r="VGT5" s="46"/>
      <c r="VGU5" s="46"/>
      <c r="VGV5" s="46"/>
      <c r="VGW5" s="46"/>
      <c r="VGX5" s="46"/>
      <c r="VGY5" s="46"/>
      <c r="VGZ5" s="46"/>
      <c r="VHA5" s="46"/>
      <c r="VHB5" s="46"/>
      <c r="VHC5" s="46"/>
      <c r="VHD5" s="46"/>
      <c r="VHE5" s="46"/>
      <c r="VHF5" s="46"/>
      <c r="VHG5" s="46"/>
      <c r="VHH5" s="46"/>
      <c r="VHI5" s="46"/>
      <c r="VHJ5" s="46"/>
      <c r="VHK5" s="46"/>
      <c r="VHL5" s="46"/>
      <c r="VHM5" s="46"/>
      <c r="VHN5" s="46"/>
      <c r="VHO5" s="46"/>
      <c r="VHP5" s="46"/>
      <c r="VHQ5" s="46"/>
      <c r="VHR5" s="46"/>
      <c r="VHS5" s="46"/>
      <c r="VHT5" s="46"/>
      <c r="VHU5" s="46"/>
      <c r="VHV5" s="46"/>
      <c r="VHW5" s="46"/>
      <c r="VHX5" s="46"/>
      <c r="VHY5" s="46"/>
      <c r="VHZ5" s="46"/>
      <c r="VIA5" s="46"/>
      <c r="VIB5" s="46"/>
      <c r="VIC5" s="46"/>
      <c r="VID5" s="46"/>
      <c r="VIE5" s="46"/>
      <c r="VIF5" s="46"/>
      <c r="VIG5" s="46"/>
      <c r="VIH5" s="46"/>
      <c r="VII5" s="46"/>
      <c r="VIJ5" s="46"/>
      <c r="VIK5" s="46"/>
      <c r="VIL5" s="46"/>
      <c r="VIM5" s="46"/>
      <c r="VIN5" s="46"/>
      <c r="VIO5" s="46"/>
      <c r="VIP5" s="46"/>
      <c r="VIQ5" s="46"/>
      <c r="VIR5" s="46"/>
      <c r="VIS5" s="46"/>
      <c r="VIT5" s="46"/>
      <c r="VIU5" s="46"/>
      <c r="VIV5" s="46"/>
      <c r="VIW5" s="46"/>
      <c r="VIX5" s="46"/>
      <c r="VIY5" s="46"/>
      <c r="VIZ5" s="46"/>
      <c r="VJA5" s="46"/>
      <c r="VJB5" s="46"/>
      <c r="VJC5" s="46"/>
      <c r="VJD5" s="46"/>
      <c r="VJE5" s="46"/>
      <c r="VJF5" s="46"/>
      <c r="VJG5" s="46"/>
      <c r="VJH5" s="46"/>
      <c r="VJI5" s="46"/>
      <c r="VJJ5" s="46"/>
      <c r="VJK5" s="46"/>
      <c r="VJL5" s="46"/>
      <c r="VJM5" s="46"/>
      <c r="VJN5" s="46"/>
      <c r="VJO5" s="46"/>
      <c r="VJP5" s="46"/>
      <c r="VJQ5" s="46"/>
      <c r="VJR5" s="46"/>
      <c r="VJS5" s="46"/>
      <c r="VJT5" s="46"/>
      <c r="VJU5" s="46"/>
      <c r="VJV5" s="46"/>
      <c r="VJW5" s="46"/>
      <c r="VJX5" s="46"/>
      <c r="VJY5" s="46"/>
      <c r="VJZ5" s="46"/>
      <c r="VKA5" s="46"/>
      <c r="VKB5" s="46"/>
      <c r="VKC5" s="46"/>
      <c r="VKD5" s="46"/>
      <c r="VKE5" s="46"/>
      <c r="VKF5" s="46"/>
      <c r="VKG5" s="46"/>
      <c r="VKH5" s="46"/>
      <c r="VKI5" s="46"/>
      <c r="VKJ5" s="46"/>
      <c r="VKK5" s="46"/>
      <c r="VKL5" s="46"/>
      <c r="VKM5" s="46"/>
      <c r="VKN5" s="46"/>
      <c r="VKO5" s="46"/>
      <c r="VKP5" s="46"/>
      <c r="VKQ5" s="46"/>
      <c r="VKR5" s="46"/>
      <c r="VKS5" s="46"/>
      <c r="VKT5" s="46"/>
      <c r="VKU5" s="46"/>
      <c r="VKV5" s="46"/>
      <c r="VKW5" s="46"/>
      <c r="VKX5" s="46"/>
      <c r="VKY5" s="46"/>
      <c r="VKZ5" s="46"/>
      <c r="VLA5" s="46"/>
      <c r="VLB5" s="46"/>
      <c r="VLC5" s="46"/>
      <c r="VLD5" s="46"/>
      <c r="VLE5" s="46"/>
      <c r="VLF5" s="46"/>
      <c r="VLG5" s="46"/>
      <c r="VLH5" s="46"/>
      <c r="VLI5" s="46"/>
      <c r="VLJ5" s="46"/>
      <c r="VLK5" s="46"/>
      <c r="VLL5" s="46"/>
      <c r="VLM5" s="46"/>
      <c r="VLN5" s="46"/>
      <c r="VLO5" s="46"/>
      <c r="VLP5" s="46"/>
      <c r="VLQ5" s="46"/>
      <c r="VLR5" s="46"/>
      <c r="VLS5" s="46"/>
      <c r="VLT5" s="46"/>
      <c r="VLU5" s="46"/>
      <c r="VLV5" s="46"/>
      <c r="VLW5" s="46"/>
      <c r="VLX5" s="46"/>
      <c r="VLY5" s="46"/>
      <c r="VLZ5" s="46"/>
      <c r="VMA5" s="46"/>
      <c r="VMB5" s="46"/>
      <c r="VMC5" s="46"/>
      <c r="VMD5" s="46"/>
      <c r="VME5" s="46"/>
      <c r="VMF5" s="46"/>
      <c r="VMG5" s="46"/>
      <c r="VMH5" s="46"/>
      <c r="VMI5" s="46"/>
      <c r="VMJ5" s="46"/>
      <c r="VMK5" s="46"/>
      <c r="VML5" s="46"/>
      <c r="VMM5" s="46"/>
      <c r="VMN5" s="46"/>
      <c r="VMO5" s="46"/>
      <c r="VMP5" s="46"/>
      <c r="VMQ5" s="46"/>
      <c r="VMR5" s="46"/>
      <c r="VMS5" s="46"/>
      <c r="VMT5" s="46"/>
      <c r="VMU5" s="46"/>
      <c r="VMV5" s="46"/>
      <c r="VMW5" s="46"/>
      <c r="VMX5" s="46"/>
      <c r="VMY5" s="46"/>
      <c r="VMZ5" s="46"/>
      <c r="VNA5" s="46"/>
      <c r="VNB5" s="46"/>
      <c r="VNC5" s="46"/>
      <c r="VND5" s="46"/>
      <c r="VNE5" s="46"/>
      <c r="VNF5" s="46"/>
      <c r="VNG5" s="46"/>
      <c r="VNH5" s="46"/>
      <c r="VNI5" s="46"/>
      <c r="VNJ5" s="46"/>
      <c r="VNK5" s="46"/>
      <c r="VNL5" s="46"/>
      <c r="VNM5" s="46"/>
      <c r="VNN5" s="46"/>
      <c r="VNO5" s="46"/>
      <c r="VNP5" s="46"/>
      <c r="VNQ5" s="46"/>
      <c r="VNR5" s="46"/>
      <c r="VNS5" s="46"/>
      <c r="VNT5" s="46"/>
      <c r="VNU5" s="46"/>
      <c r="VNV5" s="46"/>
      <c r="VNW5" s="46"/>
      <c r="VNX5" s="46"/>
      <c r="VNY5" s="46"/>
      <c r="VNZ5" s="46"/>
      <c r="VOA5" s="46"/>
      <c r="VOB5" s="46"/>
      <c r="VOC5" s="46"/>
      <c r="VOD5" s="46"/>
      <c r="VOE5" s="46"/>
      <c r="VOF5" s="46"/>
      <c r="VOG5" s="46"/>
      <c r="VOH5" s="46"/>
      <c r="VOI5" s="46"/>
      <c r="VOJ5" s="46"/>
      <c r="VOK5" s="46"/>
      <c r="VOL5" s="46"/>
      <c r="VOM5" s="46"/>
      <c r="VON5" s="46"/>
      <c r="VOO5" s="46"/>
      <c r="VOP5" s="46"/>
      <c r="VOQ5" s="46"/>
      <c r="VOR5" s="46"/>
      <c r="VOS5" s="46"/>
      <c r="VOT5" s="46"/>
      <c r="VOU5" s="46"/>
      <c r="VOV5" s="46"/>
      <c r="VOW5" s="46"/>
      <c r="VOX5" s="46"/>
      <c r="VOY5" s="46"/>
      <c r="VOZ5" s="46"/>
      <c r="VPA5" s="46"/>
      <c r="VPB5" s="46"/>
      <c r="VPC5" s="46"/>
      <c r="VPD5" s="46"/>
      <c r="VPE5" s="46"/>
      <c r="VPF5" s="46"/>
      <c r="VPG5" s="46"/>
      <c r="VPH5" s="46"/>
      <c r="VPI5" s="46"/>
      <c r="VPJ5" s="46"/>
      <c r="VPK5" s="46"/>
      <c r="VPL5" s="46"/>
      <c r="VPM5" s="46"/>
      <c r="VPN5" s="46"/>
      <c r="VPO5" s="46"/>
      <c r="VPP5" s="46"/>
      <c r="VPQ5" s="46"/>
      <c r="VPR5" s="46"/>
      <c r="VPS5" s="46"/>
      <c r="VPT5" s="46"/>
      <c r="VPU5" s="46"/>
      <c r="VPV5" s="46"/>
      <c r="VPW5" s="46"/>
      <c r="VPX5" s="46"/>
      <c r="VPY5" s="46"/>
      <c r="VPZ5" s="46"/>
      <c r="VQA5" s="46"/>
      <c r="VQB5" s="46"/>
      <c r="VQC5" s="46"/>
      <c r="VQD5" s="46"/>
      <c r="VQE5" s="46"/>
      <c r="VQF5" s="46"/>
      <c r="VQG5" s="46"/>
      <c r="VQH5" s="46"/>
      <c r="VQI5" s="46"/>
      <c r="VQJ5" s="46"/>
      <c r="VQK5" s="46"/>
      <c r="VQL5" s="46"/>
      <c r="VQM5" s="46"/>
      <c r="VQN5" s="46"/>
      <c r="VQO5" s="46"/>
      <c r="VQP5" s="46"/>
      <c r="VQQ5" s="46"/>
      <c r="VQR5" s="46"/>
      <c r="VQS5" s="46"/>
      <c r="VQT5" s="46"/>
      <c r="VQU5" s="46"/>
      <c r="VQV5" s="46"/>
      <c r="VQW5" s="46"/>
      <c r="VQX5" s="46"/>
      <c r="VQY5" s="46"/>
      <c r="VQZ5" s="46"/>
      <c r="VRA5" s="46"/>
      <c r="VRB5" s="46"/>
      <c r="VRC5" s="46"/>
      <c r="VRD5" s="46"/>
      <c r="VRE5" s="46"/>
      <c r="VRF5" s="46"/>
      <c r="VRG5" s="46"/>
      <c r="VRH5" s="46"/>
      <c r="VRI5" s="46"/>
      <c r="VRJ5" s="46"/>
      <c r="VRK5" s="46"/>
      <c r="VRL5" s="46"/>
      <c r="VRM5" s="46"/>
      <c r="VRN5" s="46"/>
      <c r="VRO5" s="46"/>
      <c r="VRP5" s="46"/>
      <c r="VRQ5" s="46"/>
      <c r="VRR5" s="46"/>
      <c r="VRS5" s="46"/>
      <c r="VRT5" s="46"/>
      <c r="VRU5" s="46"/>
      <c r="VRV5" s="46"/>
      <c r="VRW5" s="46"/>
      <c r="VRX5" s="46"/>
      <c r="VRY5" s="46"/>
      <c r="VRZ5" s="46"/>
      <c r="VSA5" s="46"/>
      <c r="VSB5" s="46"/>
      <c r="VSC5" s="46"/>
      <c r="VSD5" s="46"/>
      <c r="VSE5" s="46"/>
      <c r="VSF5" s="46"/>
      <c r="VSG5" s="46"/>
      <c r="VSH5" s="46"/>
      <c r="VSI5" s="46"/>
      <c r="VSJ5" s="46"/>
      <c r="VSK5" s="46"/>
      <c r="VSL5" s="46"/>
      <c r="VSM5" s="46"/>
      <c r="VSN5" s="46"/>
      <c r="VSO5" s="46"/>
      <c r="VSP5" s="46"/>
      <c r="VSQ5" s="46"/>
      <c r="VSR5" s="46"/>
      <c r="VSS5" s="46"/>
      <c r="VST5" s="46"/>
      <c r="VSU5" s="46"/>
      <c r="VSV5" s="46"/>
      <c r="VSW5" s="46"/>
      <c r="VSX5" s="46"/>
      <c r="VSY5" s="46"/>
      <c r="VSZ5" s="46"/>
      <c r="VTA5" s="46"/>
      <c r="VTB5" s="46"/>
      <c r="VTC5" s="46"/>
      <c r="VTD5" s="46"/>
      <c r="VTE5" s="46"/>
      <c r="VTF5" s="46"/>
      <c r="VTG5" s="46"/>
      <c r="VTH5" s="46"/>
      <c r="VTI5" s="46"/>
      <c r="VTJ5" s="46"/>
      <c r="VTK5" s="46"/>
      <c r="VTL5" s="46"/>
      <c r="VTM5" s="46"/>
      <c r="VTN5" s="46"/>
      <c r="VTO5" s="46"/>
      <c r="VTP5" s="46"/>
      <c r="VTQ5" s="46"/>
      <c r="VTR5" s="46"/>
      <c r="VTS5" s="46"/>
      <c r="VTT5" s="46"/>
      <c r="VTU5" s="46"/>
      <c r="VTV5" s="46"/>
      <c r="VTW5" s="46"/>
      <c r="VTX5" s="46"/>
      <c r="VTY5" s="46"/>
      <c r="VTZ5" s="46"/>
      <c r="VUA5" s="46"/>
      <c r="VUB5" s="46"/>
      <c r="VUC5" s="46"/>
      <c r="VUD5" s="46"/>
      <c r="VUE5" s="46"/>
      <c r="VUF5" s="46"/>
      <c r="VUG5" s="46"/>
      <c r="VUH5" s="46"/>
      <c r="VUI5" s="46"/>
      <c r="VUJ5" s="46"/>
      <c r="VUK5" s="46"/>
      <c r="VUL5" s="46"/>
      <c r="VUM5" s="46"/>
      <c r="VUN5" s="46"/>
      <c r="VUO5" s="46"/>
      <c r="VUP5" s="46"/>
      <c r="VUQ5" s="46"/>
      <c r="VUR5" s="46"/>
      <c r="VUS5" s="46"/>
      <c r="VUT5" s="46"/>
      <c r="VUU5" s="46"/>
      <c r="VUV5" s="46"/>
      <c r="VUW5" s="46"/>
      <c r="VUX5" s="46"/>
      <c r="VUY5" s="46"/>
      <c r="VUZ5" s="46"/>
      <c r="VVA5" s="46"/>
      <c r="VVB5" s="46"/>
      <c r="VVC5" s="46"/>
      <c r="VVD5" s="46"/>
      <c r="VVE5" s="46"/>
      <c r="VVF5" s="46"/>
      <c r="VVG5" s="46"/>
      <c r="VVH5" s="46"/>
      <c r="VVI5" s="46"/>
      <c r="VVJ5" s="46"/>
      <c r="VVK5" s="46"/>
      <c r="VVL5" s="46"/>
      <c r="VVM5" s="46"/>
      <c r="VVN5" s="46"/>
      <c r="VVO5" s="46"/>
      <c r="VVP5" s="46"/>
      <c r="VVQ5" s="46"/>
      <c r="VVR5" s="46"/>
      <c r="VVS5" s="46"/>
      <c r="VVT5" s="46"/>
      <c r="VVU5" s="46"/>
      <c r="VVV5" s="46"/>
      <c r="VVW5" s="46"/>
      <c r="VVX5" s="46"/>
      <c r="VVY5" s="46"/>
      <c r="VVZ5" s="46"/>
      <c r="VWA5" s="46"/>
      <c r="VWB5" s="46"/>
      <c r="VWC5" s="46"/>
      <c r="VWD5" s="46"/>
      <c r="VWE5" s="46"/>
      <c r="VWF5" s="46"/>
      <c r="VWG5" s="46"/>
      <c r="VWH5" s="46"/>
      <c r="VWI5" s="46"/>
      <c r="VWJ5" s="46"/>
      <c r="VWK5" s="46"/>
      <c r="VWL5" s="46"/>
      <c r="VWM5" s="46"/>
      <c r="VWN5" s="46"/>
      <c r="VWO5" s="46"/>
      <c r="VWP5" s="46"/>
      <c r="VWQ5" s="46"/>
      <c r="VWR5" s="46"/>
      <c r="VWS5" s="46"/>
      <c r="VWT5" s="46"/>
      <c r="VWU5" s="46"/>
      <c r="VWV5" s="46"/>
      <c r="VWW5" s="46"/>
      <c r="VWX5" s="46"/>
      <c r="VWY5" s="46"/>
      <c r="VWZ5" s="46"/>
      <c r="VXA5" s="46"/>
      <c r="VXB5" s="46"/>
      <c r="VXC5" s="46"/>
      <c r="VXD5" s="46"/>
      <c r="VXE5" s="46"/>
      <c r="VXF5" s="46"/>
      <c r="VXG5" s="46"/>
      <c r="VXH5" s="46"/>
      <c r="VXI5" s="46"/>
      <c r="VXJ5" s="46"/>
      <c r="VXK5" s="46"/>
      <c r="VXL5" s="46"/>
      <c r="VXM5" s="46"/>
      <c r="VXN5" s="46"/>
      <c r="VXO5" s="46"/>
      <c r="VXP5" s="46"/>
      <c r="VXQ5" s="46"/>
      <c r="VXR5" s="46"/>
      <c r="VXS5" s="46"/>
      <c r="VXT5" s="46"/>
      <c r="VXU5" s="46"/>
      <c r="VXV5" s="46"/>
      <c r="VXW5" s="46"/>
      <c r="VXX5" s="46"/>
      <c r="VXY5" s="46"/>
      <c r="VXZ5" s="46"/>
      <c r="VYA5" s="46"/>
      <c r="VYB5" s="46"/>
      <c r="VYC5" s="46"/>
      <c r="VYD5" s="46"/>
      <c r="VYE5" s="46"/>
      <c r="VYF5" s="46"/>
      <c r="VYG5" s="46"/>
      <c r="VYH5" s="46"/>
      <c r="VYI5" s="46"/>
      <c r="VYJ5" s="46"/>
      <c r="VYK5" s="46"/>
      <c r="VYL5" s="46"/>
      <c r="VYM5" s="46"/>
      <c r="VYN5" s="46"/>
      <c r="VYO5" s="46"/>
      <c r="VYP5" s="46"/>
      <c r="VYQ5" s="46"/>
      <c r="VYR5" s="46"/>
      <c r="VYS5" s="46"/>
      <c r="VYT5" s="46"/>
      <c r="VYU5" s="46"/>
      <c r="VYV5" s="46"/>
      <c r="VYW5" s="46"/>
      <c r="VYX5" s="46"/>
      <c r="VYY5" s="46"/>
      <c r="VYZ5" s="46"/>
      <c r="VZA5" s="46"/>
      <c r="VZB5" s="46"/>
      <c r="VZC5" s="46"/>
      <c r="VZD5" s="46"/>
      <c r="VZE5" s="46"/>
      <c r="VZF5" s="46"/>
      <c r="VZG5" s="46"/>
      <c r="VZH5" s="46"/>
      <c r="VZI5" s="46"/>
      <c r="VZJ5" s="46"/>
      <c r="VZK5" s="46"/>
      <c r="VZL5" s="46"/>
      <c r="VZM5" s="46"/>
      <c r="VZN5" s="46"/>
      <c r="VZO5" s="46"/>
      <c r="VZP5" s="46"/>
      <c r="VZQ5" s="46"/>
      <c r="VZR5" s="46"/>
      <c r="VZS5" s="46"/>
      <c r="VZT5" s="46"/>
      <c r="VZU5" s="46"/>
      <c r="VZV5" s="46"/>
      <c r="VZW5" s="46"/>
      <c r="VZX5" s="46"/>
      <c r="VZY5" s="46"/>
      <c r="VZZ5" s="46"/>
      <c r="WAA5" s="46"/>
      <c r="WAB5" s="46"/>
      <c r="WAC5" s="46"/>
      <c r="WAD5" s="46"/>
      <c r="WAE5" s="46"/>
      <c r="WAF5" s="46"/>
      <c r="WAG5" s="46"/>
      <c r="WAH5" s="46"/>
      <c r="WAI5" s="46"/>
      <c r="WAJ5" s="46"/>
      <c r="WAK5" s="46"/>
      <c r="WAL5" s="46"/>
      <c r="WAM5" s="46"/>
      <c r="WAN5" s="46"/>
      <c r="WAO5" s="46"/>
      <c r="WAP5" s="46"/>
      <c r="WAQ5" s="46"/>
      <c r="WAR5" s="46"/>
      <c r="WAS5" s="46"/>
      <c r="WAT5" s="46"/>
      <c r="WAU5" s="46"/>
      <c r="WAV5" s="46"/>
      <c r="WAW5" s="46"/>
      <c r="WAX5" s="46"/>
      <c r="WAY5" s="46"/>
      <c r="WAZ5" s="46"/>
      <c r="WBA5" s="46"/>
      <c r="WBB5" s="46"/>
      <c r="WBC5" s="46"/>
      <c r="WBD5" s="46"/>
      <c r="WBE5" s="46"/>
      <c r="WBF5" s="46"/>
      <c r="WBG5" s="46"/>
      <c r="WBH5" s="46"/>
      <c r="WBI5" s="46"/>
      <c r="WBJ5" s="46"/>
      <c r="WBK5" s="46"/>
      <c r="WBL5" s="46"/>
      <c r="WBM5" s="46"/>
      <c r="WBN5" s="46"/>
      <c r="WBO5" s="46"/>
      <c r="WBP5" s="46"/>
      <c r="WBQ5" s="46"/>
      <c r="WBR5" s="46"/>
      <c r="WBS5" s="46"/>
      <c r="WBT5" s="46"/>
      <c r="WBU5" s="46"/>
      <c r="WBV5" s="46"/>
      <c r="WBW5" s="46"/>
      <c r="WBX5" s="46"/>
      <c r="WBY5" s="46"/>
      <c r="WBZ5" s="46"/>
      <c r="WCA5" s="46"/>
      <c r="WCB5" s="46"/>
      <c r="WCC5" s="46"/>
      <c r="WCD5" s="46"/>
      <c r="WCE5" s="46"/>
      <c r="WCF5" s="46"/>
      <c r="WCG5" s="46"/>
      <c r="WCH5" s="46"/>
      <c r="WCI5" s="46"/>
      <c r="WCJ5" s="46"/>
      <c r="WCK5" s="46"/>
      <c r="WCL5" s="46"/>
      <c r="WCM5" s="46"/>
      <c r="WCN5" s="46"/>
      <c r="WCO5" s="46"/>
      <c r="WCP5" s="46"/>
      <c r="WCQ5" s="46"/>
      <c r="WCR5" s="46"/>
      <c r="WCS5" s="46"/>
      <c r="WCT5" s="46"/>
      <c r="WCU5" s="46"/>
      <c r="WCV5" s="46"/>
      <c r="WCW5" s="46"/>
      <c r="WCX5" s="46"/>
      <c r="WCY5" s="46"/>
      <c r="WCZ5" s="46"/>
      <c r="WDA5" s="46"/>
      <c r="WDB5" s="46"/>
      <c r="WDC5" s="46"/>
      <c r="WDD5" s="46"/>
      <c r="WDE5" s="46"/>
      <c r="WDF5" s="46"/>
      <c r="WDG5" s="46"/>
      <c r="WDH5" s="46"/>
      <c r="WDI5" s="46"/>
      <c r="WDJ5" s="46"/>
      <c r="WDK5" s="46"/>
      <c r="WDL5" s="46"/>
      <c r="WDM5" s="46"/>
      <c r="WDN5" s="46"/>
      <c r="WDO5" s="46"/>
      <c r="WDP5" s="46"/>
      <c r="WDQ5" s="46"/>
      <c r="WDR5" s="46"/>
      <c r="WDS5" s="46"/>
      <c r="WDT5" s="46"/>
      <c r="WDU5" s="46"/>
      <c r="WDV5" s="46"/>
      <c r="WDW5" s="46"/>
      <c r="WDX5" s="46"/>
      <c r="WDY5" s="46"/>
      <c r="WDZ5" s="46"/>
      <c r="WEA5" s="46"/>
      <c r="WEB5" s="46"/>
      <c r="WEC5" s="46"/>
      <c r="WED5" s="46"/>
      <c r="WEE5" s="46"/>
      <c r="WEF5" s="46"/>
      <c r="WEG5" s="46"/>
      <c r="WEH5" s="46"/>
      <c r="WEI5" s="46"/>
      <c r="WEJ5" s="46"/>
      <c r="WEK5" s="46"/>
      <c r="WEL5" s="46"/>
      <c r="WEM5" s="46"/>
      <c r="WEN5" s="46"/>
      <c r="WEO5" s="46"/>
      <c r="WEP5" s="46"/>
      <c r="WEQ5" s="46"/>
      <c r="WER5" s="46"/>
      <c r="WES5" s="46"/>
      <c r="WET5" s="46"/>
      <c r="WEU5" s="46"/>
      <c r="WEV5" s="46"/>
      <c r="WEW5" s="46"/>
      <c r="WEX5" s="46"/>
      <c r="WEY5" s="46"/>
      <c r="WEZ5" s="46"/>
      <c r="WFA5" s="46"/>
      <c r="WFB5" s="46"/>
      <c r="WFC5" s="46"/>
      <c r="WFD5" s="46"/>
      <c r="WFE5" s="46"/>
      <c r="WFF5" s="46"/>
      <c r="WFG5" s="46"/>
      <c r="WFH5" s="46"/>
      <c r="WFI5" s="46"/>
      <c r="WFJ5" s="46"/>
      <c r="WFK5" s="46"/>
      <c r="WFL5" s="46"/>
      <c r="WFM5" s="46"/>
      <c r="WFN5" s="46"/>
      <c r="WFO5" s="46"/>
      <c r="WFP5" s="46"/>
      <c r="WFQ5" s="46"/>
      <c r="WFR5" s="46"/>
      <c r="WFS5" s="46"/>
      <c r="WFT5" s="46"/>
      <c r="WFU5" s="46"/>
      <c r="WFV5" s="46"/>
      <c r="WFW5" s="46"/>
      <c r="WFX5" s="46"/>
      <c r="WFY5" s="46"/>
      <c r="WFZ5" s="46"/>
      <c r="WGA5" s="46"/>
      <c r="WGB5" s="46"/>
      <c r="WGC5" s="46"/>
      <c r="WGD5" s="46"/>
      <c r="WGE5" s="46"/>
      <c r="WGF5" s="46"/>
      <c r="WGG5" s="46"/>
      <c r="WGH5" s="46"/>
      <c r="WGI5" s="46"/>
      <c r="WGJ5" s="46"/>
      <c r="WGK5" s="46"/>
      <c r="WGL5" s="46"/>
      <c r="WGM5" s="46"/>
      <c r="WGN5" s="46"/>
      <c r="WGO5" s="46"/>
      <c r="WGP5" s="46"/>
      <c r="WGQ5" s="46"/>
      <c r="WGR5" s="46"/>
      <c r="WGS5" s="46"/>
      <c r="WGT5" s="46"/>
      <c r="WGU5" s="46"/>
      <c r="WGV5" s="46"/>
      <c r="WGW5" s="46"/>
      <c r="WGX5" s="46"/>
      <c r="WGY5" s="46"/>
      <c r="WGZ5" s="46"/>
      <c r="WHA5" s="46"/>
      <c r="WHB5" s="46"/>
      <c r="WHC5" s="46"/>
      <c r="WHD5" s="46"/>
      <c r="WHE5" s="46"/>
      <c r="WHF5" s="46"/>
      <c r="WHG5" s="46"/>
      <c r="WHH5" s="46"/>
      <c r="WHI5" s="46"/>
      <c r="WHJ5" s="46"/>
      <c r="WHK5" s="46"/>
      <c r="WHL5" s="46"/>
      <c r="WHM5" s="46"/>
      <c r="WHN5" s="46"/>
      <c r="WHO5" s="46"/>
      <c r="WHP5" s="46"/>
      <c r="WHQ5" s="46"/>
      <c r="WHR5" s="46"/>
      <c r="WHS5" s="46"/>
      <c r="WHT5" s="46"/>
      <c r="WHU5" s="46"/>
      <c r="WHV5" s="46"/>
      <c r="WHW5" s="46"/>
      <c r="WHX5" s="46"/>
      <c r="WHY5" s="46"/>
      <c r="WHZ5" s="46"/>
      <c r="WIA5" s="46"/>
      <c r="WIB5" s="46"/>
      <c r="WIC5" s="46"/>
      <c r="WID5" s="46"/>
      <c r="WIE5" s="46"/>
      <c r="WIF5" s="46"/>
      <c r="WIG5" s="46"/>
      <c r="WIH5" s="46"/>
      <c r="WII5" s="46"/>
      <c r="WIJ5" s="46"/>
      <c r="WIK5" s="46"/>
      <c r="WIL5" s="46"/>
      <c r="WIM5" s="46"/>
      <c r="WIN5" s="46"/>
      <c r="WIO5" s="46"/>
      <c r="WIP5" s="46"/>
      <c r="WIQ5" s="46"/>
      <c r="WIR5" s="46"/>
      <c r="WIS5" s="46"/>
      <c r="WIT5" s="46"/>
      <c r="WIU5" s="46"/>
      <c r="WIV5" s="46"/>
      <c r="WIW5" s="46"/>
      <c r="WIX5" s="46"/>
      <c r="WIY5" s="46"/>
      <c r="WIZ5" s="46"/>
      <c r="WJA5" s="46"/>
      <c r="WJB5" s="46"/>
      <c r="WJC5" s="46"/>
      <c r="WJD5" s="46"/>
      <c r="WJE5" s="46"/>
      <c r="WJF5" s="46"/>
      <c r="WJG5" s="46"/>
      <c r="WJH5" s="46"/>
      <c r="WJI5" s="46"/>
      <c r="WJJ5" s="46"/>
      <c r="WJK5" s="46"/>
      <c r="WJL5" s="46"/>
      <c r="WJM5" s="46"/>
      <c r="WJN5" s="46"/>
      <c r="WJO5" s="46"/>
      <c r="WJP5" s="46"/>
      <c r="WJQ5" s="46"/>
      <c r="WJR5" s="46"/>
      <c r="WJS5" s="46"/>
      <c r="WJT5" s="46"/>
      <c r="WJU5" s="46"/>
      <c r="WJV5" s="46"/>
      <c r="WJW5" s="46"/>
      <c r="WJX5" s="46"/>
      <c r="WJY5" s="46"/>
      <c r="WJZ5" s="46"/>
      <c r="WKA5" s="46"/>
      <c r="WKB5" s="46"/>
      <c r="WKC5" s="46"/>
      <c r="WKD5" s="46"/>
      <c r="WKE5" s="46"/>
      <c r="WKF5" s="46"/>
      <c r="WKG5" s="46"/>
      <c r="WKH5" s="46"/>
      <c r="WKI5" s="46"/>
      <c r="WKJ5" s="46"/>
      <c r="WKK5" s="46"/>
      <c r="WKL5" s="46"/>
      <c r="WKM5" s="46"/>
      <c r="WKN5" s="46"/>
      <c r="WKO5" s="46"/>
      <c r="WKP5" s="46"/>
      <c r="WKQ5" s="46"/>
      <c r="WKR5" s="46"/>
      <c r="WKS5" s="46"/>
      <c r="WKT5" s="46"/>
      <c r="WKU5" s="46"/>
      <c r="WKV5" s="46"/>
      <c r="WKW5" s="46"/>
      <c r="WKX5" s="46"/>
      <c r="WKY5" s="46"/>
      <c r="WKZ5" s="46"/>
      <c r="WLA5" s="46"/>
      <c r="WLB5" s="46"/>
      <c r="WLC5" s="46"/>
      <c r="WLD5" s="46"/>
      <c r="WLE5" s="46"/>
      <c r="WLF5" s="46"/>
      <c r="WLG5" s="46"/>
      <c r="WLH5" s="46"/>
      <c r="WLI5" s="46"/>
      <c r="WLJ5" s="46"/>
      <c r="WLK5" s="46"/>
      <c r="WLL5" s="46"/>
      <c r="WLM5" s="46"/>
      <c r="WLN5" s="46"/>
      <c r="WLO5" s="46"/>
      <c r="WLP5" s="46"/>
      <c r="WLQ5" s="46"/>
      <c r="WLR5" s="46"/>
      <c r="WLS5" s="46"/>
      <c r="WLT5" s="46"/>
      <c r="WLU5" s="46"/>
      <c r="WLV5" s="46"/>
      <c r="WLW5" s="46"/>
      <c r="WLX5" s="46"/>
      <c r="WLY5" s="46"/>
      <c r="WLZ5" s="46"/>
      <c r="WMA5" s="46"/>
      <c r="WMB5" s="46"/>
      <c r="WMC5" s="46"/>
      <c r="WMD5" s="46"/>
      <c r="WME5" s="46"/>
      <c r="WMF5" s="46"/>
      <c r="WMG5" s="46"/>
      <c r="WMH5" s="46"/>
      <c r="WMI5" s="46"/>
      <c r="WMJ5" s="46"/>
      <c r="WMK5" s="46"/>
      <c r="WML5" s="46"/>
      <c r="WMM5" s="46"/>
      <c r="WMN5" s="46"/>
      <c r="WMO5" s="46"/>
      <c r="WMP5" s="46"/>
      <c r="WMQ5" s="46"/>
      <c r="WMR5" s="46"/>
      <c r="WMS5" s="46"/>
      <c r="WMT5" s="46"/>
      <c r="WMU5" s="46"/>
      <c r="WMV5" s="46"/>
      <c r="WMW5" s="46"/>
      <c r="WMX5" s="46"/>
      <c r="WMY5" s="46"/>
      <c r="WMZ5" s="46"/>
      <c r="WNA5" s="46"/>
      <c r="WNB5" s="46"/>
      <c r="WNC5" s="46"/>
      <c r="WND5" s="46"/>
      <c r="WNE5" s="46"/>
      <c r="WNF5" s="46"/>
      <c r="WNG5" s="46"/>
      <c r="WNH5" s="46"/>
      <c r="WNI5" s="46"/>
      <c r="WNJ5" s="46"/>
      <c r="WNK5" s="46"/>
      <c r="WNL5" s="46"/>
      <c r="WNM5" s="46"/>
      <c r="WNN5" s="46"/>
      <c r="WNO5" s="46"/>
      <c r="WNP5" s="46"/>
      <c r="WNQ5" s="46"/>
      <c r="WNR5" s="46"/>
      <c r="WNS5" s="46"/>
      <c r="WNT5" s="46"/>
      <c r="WNU5" s="46"/>
      <c r="WNV5" s="46"/>
      <c r="WNW5" s="46"/>
      <c r="WNX5" s="46"/>
      <c r="WNY5" s="46"/>
      <c r="WNZ5" s="46"/>
      <c r="WOA5" s="46"/>
      <c r="WOB5" s="46"/>
      <c r="WOC5" s="46"/>
      <c r="WOD5" s="46"/>
      <c r="WOE5" s="46"/>
      <c r="WOF5" s="46"/>
      <c r="WOG5" s="46"/>
      <c r="WOH5" s="46"/>
      <c r="WOI5" s="46"/>
      <c r="WOJ5" s="46"/>
      <c r="WOK5" s="46"/>
      <c r="WOL5" s="46"/>
      <c r="WOM5" s="46"/>
      <c r="WON5" s="46"/>
      <c r="WOO5" s="46"/>
      <c r="WOP5" s="46"/>
      <c r="WOQ5" s="46"/>
      <c r="WOR5" s="46"/>
      <c r="WOS5" s="46"/>
      <c r="WOT5" s="46"/>
      <c r="WOU5" s="46"/>
      <c r="WOV5" s="46"/>
      <c r="WOW5" s="46"/>
      <c r="WOX5" s="46"/>
      <c r="WOY5" s="46"/>
      <c r="WOZ5" s="46"/>
      <c r="WPA5" s="46"/>
      <c r="WPB5" s="46"/>
      <c r="WPC5" s="46"/>
      <c r="WPD5" s="46"/>
      <c r="WPE5" s="46"/>
      <c r="WPF5" s="46"/>
      <c r="WPG5" s="46"/>
      <c r="WPH5" s="46"/>
      <c r="WPI5" s="46"/>
      <c r="WPJ5" s="46"/>
      <c r="WPK5" s="46"/>
      <c r="WPL5" s="46"/>
      <c r="WPM5" s="46"/>
      <c r="WPN5" s="46"/>
      <c r="WPO5" s="46"/>
      <c r="WPP5" s="46"/>
      <c r="WPQ5" s="46"/>
      <c r="WPR5" s="46"/>
      <c r="WPS5" s="46"/>
      <c r="WPT5" s="46"/>
      <c r="WPU5" s="46"/>
      <c r="WPV5" s="46"/>
      <c r="WPW5" s="46"/>
      <c r="WPX5" s="46"/>
      <c r="WPY5" s="46"/>
      <c r="WPZ5" s="46"/>
      <c r="WQA5" s="46"/>
      <c r="WQB5" s="46"/>
      <c r="WQC5" s="46"/>
      <c r="WQD5" s="46"/>
      <c r="WQE5" s="46"/>
      <c r="WQF5" s="46"/>
      <c r="WQG5" s="46"/>
      <c r="WQH5" s="46"/>
      <c r="WQI5" s="46"/>
      <c r="WQJ5" s="46"/>
      <c r="WQK5" s="46"/>
      <c r="WQL5" s="46"/>
      <c r="WQM5" s="46"/>
      <c r="WQN5" s="46"/>
      <c r="WQO5" s="46"/>
      <c r="WQP5" s="46"/>
      <c r="WQQ5" s="46"/>
      <c r="WQR5" s="46"/>
      <c r="WQS5" s="46"/>
      <c r="WQT5" s="46"/>
      <c r="WQU5" s="46"/>
      <c r="WQV5" s="46"/>
      <c r="WQW5" s="46"/>
      <c r="WQX5" s="46"/>
      <c r="WQY5" s="46"/>
      <c r="WQZ5" s="46"/>
      <c r="WRA5" s="46"/>
      <c r="WRB5" s="46"/>
      <c r="WRC5" s="46"/>
      <c r="WRD5" s="46"/>
      <c r="WRE5" s="46"/>
      <c r="WRF5" s="46"/>
      <c r="WRG5" s="46"/>
      <c r="WRH5" s="46"/>
      <c r="WRI5" s="46"/>
      <c r="WRJ5" s="46"/>
      <c r="WRK5" s="46"/>
      <c r="WRL5" s="46"/>
      <c r="WRM5" s="46"/>
      <c r="WRN5" s="46"/>
      <c r="WRO5" s="46"/>
      <c r="WRP5" s="46"/>
      <c r="WRQ5" s="46"/>
      <c r="WRR5" s="46"/>
      <c r="WRS5" s="46"/>
      <c r="WRT5" s="46"/>
      <c r="WRU5" s="46"/>
      <c r="WRV5" s="46"/>
      <c r="WRW5" s="46"/>
      <c r="WRX5" s="46"/>
      <c r="WRY5" s="46"/>
      <c r="WRZ5" s="46"/>
      <c r="WSA5" s="46"/>
      <c r="WSB5" s="46"/>
      <c r="WSC5" s="46"/>
      <c r="WSD5" s="46"/>
      <c r="WSE5" s="46"/>
      <c r="WSF5" s="46"/>
      <c r="WSG5" s="46"/>
      <c r="WSH5" s="46"/>
      <c r="WSI5" s="46"/>
      <c r="WSJ5" s="46"/>
      <c r="WSK5" s="46"/>
      <c r="WSL5" s="46"/>
      <c r="WSM5" s="46"/>
      <c r="WSN5" s="46"/>
      <c r="WSO5" s="46"/>
      <c r="WSP5" s="46"/>
      <c r="WSQ5" s="46"/>
      <c r="WSR5" s="46"/>
      <c r="WSS5" s="46"/>
      <c r="WST5" s="46"/>
      <c r="WSU5" s="46"/>
      <c r="WSV5" s="46"/>
      <c r="WSW5" s="46"/>
      <c r="WSX5" s="46"/>
      <c r="WSY5" s="46"/>
      <c r="WSZ5" s="46"/>
      <c r="WTA5" s="46"/>
      <c r="WTB5" s="46"/>
      <c r="WTC5" s="46"/>
      <c r="WTD5" s="46"/>
      <c r="WTE5" s="46"/>
      <c r="WTF5" s="46"/>
      <c r="WTG5" s="46"/>
      <c r="WTH5" s="46"/>
      <c r="WTI5" s="46"/>
      <c r="WTJ5" s="46"/>
      <c r="WTK5" s="46"/>
      <c r="WTL5" s="46"/>
      <c r="WTM5" s="46"/>
      <c r="WTN5" s="46"/>
      <c r="WTO5" s="46"/>
      <c r="WTP5" s="46"/>
      <c r="WTQ5" s="46"/>
      <c r="WTR5" s="46"/>
      <c r="WTS5" s="46"/>
      <c r="WTT5" s="46"/>
      <c r="WTU5" s="46"/>
      <c r="WTV5" s="46"/>
      <c r="WTW5" s="46"/>
      <c r="WTX5" s="46"/>
      <c r="WTY5" s="46"/>
      <c r="WTZ5" s="46"/>
      <c r="WUA5" s="46"/>
      <c r="WUB5" s="46"/>
      <c r="WUC5" s="46"/>
      <c r="WUD5" s="46"/>
      <c r="WUE5" s="46"/>
      <c r="WUF5" s="46"/>
      <c r="WUG5" s="46"/>
      <c r="WUH5" s="46"/>
      <c r="WUI5" s="46"/>
      <c r="WUJ5" s="46"/>
      <c r="WUK5" s="46"/>
      <c r="WUL5" s="46"/>
      <c r="WUM5" s="46"/>
      <c r="WUN5" s="46"/>
      <c r="WUO5" s="46"/>
      <c r="WUP5" s="46"/>
      <c r="WUQ5" s="46"/>
      <c r="WUR5" s="46"/>
      <c r="WUS5" s="46"/>
      <c r="WUT5" s="46"/>
      <c r="WUU5" s="46"/>
      <c r="WUV5" s="46"/>
      <c r="WUW5" s="46"/>
      <c r="WUX5" s="46"/>
      <c r="WUY5" s="46"/>
      <c r="WUZ5" s="46"/>
      <c r="WVA5" s="46"/>
      <c r="WVB5" s="46"/>
      <c r="WVC5" s="46"/>
      <c r="WVD5" s="46"/>
      <c r="WVE5" s="46"/>
      <c r="WVF5" s="46"/>
      <c r="WVG5" s="46"/>
      <c r="WVH5" s="46"/>
      <c r="WVI5" s="46"/>
      <c r="WVJ5" s="46"/>
      <c r="WVK5" s="46"/>
      <c r="WVL5" s="46"/>
      <c r="WVM5" s="46"/>
      <c r="WVN5" s="46"/>
      <c r="WVO5" s="46"/>
      <c r="WVP5" s="46"/>
      <c r="WVQ5" s="46"/>
      <c r="WVR5" s="46"/>
      <c r="WVS5" s="46"/>
      <c r="WVT5" s="46"/>
      <c r="WVU5" s="46"/>
      <c r="WVV5" s="46"/>
      <c r="WVW5" s="46"/>
      <c r="WVX5" s="46"/>
      <c r="WVY5" s="46"/>
      <c r="WVZ5" s="46"/>
      <c r="WWA5" s="46"/>
      <c r="WWB5" s="46"/>
      <c r="WWC5" s="46"/>
      <c r="WWD5" s="46"/>
      <c r="WWE5" s="46"/>
      <c r="WWF5" s="46"/>
      <c r="WWG5" s="46"/>
      <c r="WWH5" s="46"/>
      <c r="WWI5" s="46"/>
      <c r="WWJ5" s="46"/>
      <c r="WWK5" s="46"/>
      <c r="WWL5" s="46"/>
      <c r="WWM5" s="46"/>
      <c r="WWN5" s="46"/>
      <c r="WWO5" s="46"/>
      <c r="WWP5" s="46"/>
      <c r="WWQ5" s="46"/>
      <c r="WWR5" s="46"/>
      <c r="WWS5" s="46"/>
      <c r="WWT5" s="46"/>
      <c r="WWU5" s="46"/>
      <c r="WWV5" s="46"/>
      <c r="WWW5" s="46"/>
      <c r="WWX5" s="46"/>
      <c r="WWY5" s="46"/>
      <c r="WWZ5" s="46"/>
      <c r="WXA5" s="46"/>
      <c r="WXB5" s="46"/>
      <c r="WXC5" s="46"/>
      <c r="WXD5" s="46"/>
      <c r="WXE5" s="46"/>
      <c r="WXF5" s="46"/>
      <c r="WXG5" s="46"/>
      <c r="WXH5" s="46"/>
      <c r="WXI5" s="46"/>
      <c r="WXJ5" s="46"/>
      <c r="WXK5" s="46"/>
      <c r="WXL5" s="46"/>
      <c r="WXM5" s="46"/>
      <c r="WXN5" s="46"/>
      <c r="WXO5" s="46"/>
      <c r="WXP5" s="46"/>
      <c r="WXQ5" s="46"/>
      <c r="WXR5" s="46"/>
      <c r="WXS5" s="46"/>
      <c r="WXT5" s="46"/>
      <c r="WXU5" s="46"/>
      <c r="WXV5" s="46"/>
      <c r="WXW5" s="46"/>
      <c r="WXX5" s="46"/>
      <c r="WXY5" s="46"/>
      <c r="WXZ5" s="46"/>
      <c r="WYA5" s="46"/>
      <c r="WYB5" s="46"/>
      <c r="WYC5" s="46"/>
      <c r="WYD5" s="46"/>
      <c r="WYE5" s="46"/>
      <c r="WYF5" s="46"/>
      <c r="WYG5" s="46"/>
      <c r="WYH5" s="46"/>
      <c r="WYI5" s="46"/>
      <c r="WYJ5" s="46"/>
      <c r="WYK5" s="46"/>
      <c r="WYL5" s="46"/>
      <c r="WYM5" s="46"/>
      <c r="WYN5" s="46"/>
      <c r="WYO5" s="46"/>
      <c r="WYP5" s="46"/>
      <c r="WYQ5" s="46"/>
      <c r="WYR5" s="46"/>
      <c r="WYS5" s="46"/>
      <c r="WYT5" s="46"/>
      <c r="WYU5" s="46"/>
      <c r="WYV5" s="46"/>
      <c r="WYW5" s="46"/>
      <c r="WYX5" s="46"/>
      <c r="WYY5" s="46"/>
      <c r="WYZ5" s="46"/>
      <c r="WZA5" s="46"/>
      <c r="WZB5" s="46"/>
      <c r="WZC5" s="46"/>
      <c r="WZD5" s="46"/>
      <c r="WZE5" s="46"/>
      <c r="WZF5" s="46"/>
      <c r="WZG5" s="46"/>
      <c r="WZH5" s="46"/>
      <c r="WZI5" s="46"/>
      <c r="WZJ5" s="46"/>
      <c r="WZK5" s="46"/>
      <c r="WZL5" s="46"/>
      <c r="WZM5" s="46"/>
      <c r="WZN5" s="46"/>
      <c r="WZO5" s="46"/>
      <c r="WZP5" s="46"/>
      <c r="WZQ5" s="46"/>
      <c r="WZR5" s="46"/>
      <c r="WZS5" s="46"/>
      <c r="WZT5" s="46"/>
      <c r="WZU5" s="46"/>
      <c r="WZV5" s="46"/>
      <c r="WZW5" s="46"/>
      <c r="WZX5" s="46"/>
      <c r="WZY5" s="46"/>
      <c r="WZZ5" s="46"/>
      <c r="XAA5" s="46"/>
      <c r="XAB5" s="46"/>
      <c r="XAC5" s="46"/>
      <c r="XAD5" s="46"/>
      <c r="XAE5" s="46"/>
      <c r="XAF5" s="46"/>
      <c r="XAG5" s="46"/>
      <c r="XAH5" s="46"/>
      <c r="XAI5" s="46"/>
      <c r="XAJ5" s="46"/>
      <c r="XAK5" s="46"/>
      <c r="XAL5" s="46"/>
      <c r="XAM5" s="46"/>
      <c r="XAN5" s="46"/>
      <c r="XAO5" s="46"/>
      <c r="XAP5" s="46"/>
      <c r="XAQ5" s="46"/>
      <c r="XAR5" s="46"/>
      <c r="XAS5" s="46"/>
      <c r="XAT5" s="46"/>
      <c r="XAU5" s="46"/>
      <c r="XAV5" s="46"/>
      <c r="XAW5" s="46"/>
      <c r="XAX5" s="46"/>
      <c r="XAY5" s="46"/>
      <c r="XAZ5" s="46"/>
      <c r="XBA5" s="46"/>
      <c r="XBB5" s="46"/>
      <c r="XBC5" s="46"/>
      <c r="XBD5" s="46"/>
      <c r="XBE5" s="46"/>
      <c r="XBF5" s="46"/>
      <c r="XBG5" s="46"/>
      <c r="XBH5" s="46"/>
      <c r="XBI5" s="46"/>
      <c r="XBJ5" s="46"/>
      <c r="XBK5" s="46"/>
      <c r="XBL5" s="46"/>
      <c r="XBM5" s="46"/>
      <c r="XBN5" s="46"/>
      <c r="XBO5" s="46"/>
      <c r="XBP5" s="46"/>
      <c r="XBQ5" s="46"/>
      <c r="XBR5" s="46"/>
      <c r="XBS5" s="46"/>
      <c r="XBT5" s="46"/>
      <c r="XBU5" s="46"/>
      <c r="XBV5" s="46"/>
      <c r="XBW5" s="46"/>
      <c r="XBX5" s="46"/>
      <c r="XBY5" s="46"/>
      <c r="XBZ5" s="46"/>
      <c r="XCA5" s="46"/>
      <c r="XCB5" s="46"/>
      <c r="XCC5" s="46"/>
      <c r="XCD5" s="46"/>
      <c r="XCE5" s="46"/>
      <c r="XCF5" s="46"/>
      <c r="XCG5" s="46"/>
      <c r="XCH5" s="46"/>
      <c r="XCI5" s="46"/>
      <c r="XCJ5" s="46"/>
      <c r="XCK5" s="46"/>
      <c r="XCL5" s="46"/>
      <c r="XCM5" s="46"/>
      <c r="XCN5" s="46"/>
      <c r="XCO5" s="46"/>
      <c r="XCP5" s="46"/>
      <c r="XCQ5" s="46"/>
      <c r="XCR5" s="46"/>
      <c r="XCS5" s="46"/>
      <c r="XCT5" s="46"/>
      <c r="XCU5" s="46"/>
      <c r="XCV5" s="46"/>
      <c r="XCW5" s="46"/>
      <c r="XCX5" s="46"/>
      <c r="XCY5" s="46"/>
      <c r="XCZ5" s="46"/>
      <c r="XDA5" s="46"/>
      <c r="XDB5" s="46"/>
      <c r="XDC5" s="46"/>
      <c r="XDD5" s="46"/>
      <c r="XDE5" s="46"/>
      <c r="XDF5" s="46"/>
      <c r="XDG5" s="46"/>
      <c r="XDH5" s="46"/>
      <c r="XDI5" s="46"/>
      <c r="XDJ5" s="46"/>
      <c r="XDK5" s="46"/>
      <c r="XDL5" s="46"/>
      <c r="XDM5" s="46"/>
      <c r="XDN5" s="46"/>
      <c r="XDO5" s="46"/>
      <c r="XDP5" s="46"/>
      <c r="XDQ5" s="46"/>
      <c r="XDR5" s="46"/>
      <c r="XDS5" s="46"/>
      <c r="XDT5" s="46"/>
      <c r="XDU5" s="46"/>
      <c r="XDV5" s="46"/>
      <c r="XDW5" s="46"/>
      <c r="XDX5" s="46"/>
      <c r="XDY5" s="46"/>
      <c r="XDZ5" s="46"/>
      <c r="XEA5" s="46"/>
      <c r="XEB5" s="46"/>
      <c r="XEC5" s="46"/>
      <c r="XED5" s="46"/>
      <c r="XEE5" s="46"/>
      <c r="XEF5" s="46"/>
      <c r="XEG5" s="46"/>
      <c r="XEH5" s="46"/>
      <c r="XEI5" s="46"/>
      <c r="XEJ5" s="46"/>
      <c r="XEK5" s="46"/>
      <c r="XEL5" s="46"/>
      <c r="XEM5" s="46"/>
      <c r="XEN5" s="46"/>
      <c r="XEO5" s="46"/>
      <c r="XEP5" s="46"/>
      <c r="XEQ5" s="46"/>
      <c r="XER5" s="46"/>
      <c r="XES5" s="46"/>
      <c r="XET5" s="46"/>
      <c r="XEU5" s="46"/>
      <c r="XEV5" s="46"/>
      <c r="XEW5" s="46"/>
      <c r="XEX5" s="46"/>
      <c r="XEY5" s="46"/>
      <c r="XEZ5" s="46"/>
      <c r="XFA5" s="46"/>
      <c r="XFB5" s="46"/>
      <c r="XFC5" s="46"/>
    </row>
    <row r="6" spans="1:16383" ht="15" customHeight="1" x14ac:dyDescent="0.2">
      <c r="A6" s="1070" t="s">
        <v>4</v>
      </c>
      <c r="B6" s="1071"/>
      <c r="C6" s="1071"/>
      <c r="D6" s="1071"/>
      <c r="E6" s="1071"/>
      <c r="F6" s="1071"/>
      <c r="G6" s="1071"/>
      <c r="H6" s="1071"/>
      <c r="I6" s="1071"/>
      <c r="J6" s="1071"/>
      <c r="K6" s="1071"/>
      <c r="L6" s="1071"/>
      <c r="M6" s="1071"/>
      <c r="N6" s="1071"/>
      <c r="O6" s="1071"/>
      <c r="P6" s="1071"/>
      <c r="Q6" s="1071"/>
      <c r="R6" s="1071"/>
      <c r="S6" s="961"/>
      <c r="T6" s="1021"/>
      <c r="U6" s="1022"/>
      <c r="V6" s="1022"/>
      <c r="W6" s="1023"/>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c r="XEF6" s="43"/>
      <c r="XEG6" s="43"/>
      <c r="XEH6" s="43"/>
      <c r="XEI6" s="43"/>
      <c r="XEJ6" s="43"/>
      <c r="XEK6" s="43"/>
      <c r="XEL6" s="43"/>
      <c r="XEM6" s="43"/>
      <c r="XEN6" s="43"/>
      <c r="XEO6" s="43"/>
      <c r="XEP6" s="43"/>
      <c r="XEQ6" s="43"/>
      <c r="XER6" s="43"/>
      <c r="XES6" s="43"/>
      <c r="XET6" s="43"/>
      <c r="XEU6" s="43"/>
      <c r="XEV6" s="43"/>
      <c r="XEW6" s="43"/>
      <c r="XEX6" s="43"/>
      <c r="XEY6" s="43"/>
      <c r="XEZ6" s="43"/>
      <c r="XFA6" s="43"/>
      <c r="XFB6" s="43"/>
      <c r="XFC6" s="43"/>
    </row>
    <row r="7" spans="1:16383" ht="15" x14ac:dyDescent="0.2">
      <c r="A7" s="956"/>
      <c r="B7" s="1073"/>
      <c r="C7" s="1073"/>
      <c r="D7" s="1073"/>
      <c r="E7" s="1073"/>
      <c r="F7" s="1073"/>
      <c r="G7" s="1073"/>
      <c r="H7" s="1073"/>
      <c r="I7" s="1073"/>
      <c r="J7" s="1073"/>
      <c r="K7" s="1073"/>
      <c r="L7" s="1073"/>
      <c r="M7" s="1073"/>
      <c r="N7" s="1073"/>
      <c r="O7" s="1073"/>
      <c r="P7" s="1073"/>
      <c r="Q7" s="1073"/>
      <c r="R7" s="1073"/>
      <c r="S7" s="1157"/>
      <c r="T7" s="1021"/>
      <c r="U7" s="1022"/>
      <c r="V7" s="1022"/>
      <c r="W7" s="1023"/>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c r="XEL7" s="43"/>
      <c r="XEM7" s="43"/>
      <c r="XEN7" s="43"/>
      <c r="XEO7" s="43"/>
      <c r="XEP7" s="43"/>
      <c r="XEQ7" s="43"/>
      <c r="XER7" s="43"/>
      <c r="XES7" s="43"/>
      <c r="XET7" s="43"/>
      <c r="XEU7" s="43"/>
      <c r="XEV7" s="43"/>
      <c r="XEW7" s="43"/>
      <c r="XEX7" s="43"/>
      <c r="XEY7" s="43"/>
      <c r="XEZ7" s="43"/>
      <c r="XFA7" s="43"/>
      <c r="XFB7" s="43"/>
      <c r="XFC7" s="43"/>
    </row>
    <row r="8" spans="1:16383" ht="15" customHeight="1" thickBot="1" x14ac:dyDescent="0.25">
      <c r="A8" s="956" t="s">
        <v>5</v>
      </c>
      <c r="B8" s="943" t="s">
        <v>6</v>
      </c>
      <c r="C8" s="943"/>
      <c r="D8" s="943"/>
      <c r="E8" s="943"/>
      <c r="F8" s="1073" t="s">
        <v>7</v>
      </c>
      <c r="G8" s="1073"/>
      <c r="H8" s="1073"/>
      <c r="I8" s="1073"/>
      <c r="J8" s="1073"/>
      <c r="K8" s="1073" t="s">
        <v>8</v>
      </c>
      <c r="L8" s="1073"/>
      <c r="M8" s="1073"/>
      <c r="N8" s="1073" t="s">
        <v>9</v>
      </c>
      <c r="O8" s="1073"/>
      <c r="P8" s="1073"/>
      <c r="Q8" s="1073"/>
      <c r="R8" s="1073"/>
      <c r="S8" s="1157"/>
      <c r="T8" s="1021"/>
      <c r="U8" s="1022"/>
      <c r="V8" s="1022"/>
      <c r="W8" s="1023"/>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c r="XEN8" s="43"/>
      <c r="XEO8" s="43"/>
      <c r="XEP8" s="43"/>
      <c r="XEQ8" s="43"/>
      <c r="XER8" s="43"/>
      <c r="XES8" s="43"/>
      <c r="XET8" s="43"/>
      <c r="XEU8" s="43"/>
      <c r="XEV8" s="43"/>
      <c r="XEW8" s="43"/>
      <c r="XEX8" s="43"/>
      <c r="XEY8" s="43"/>
      <c r="XEZ8" s="43"/>
      <c r="XFA8" s="43"/>
      <c r="XFB8" s="43"/>
      <c r="XFC8" s="43"/>
    </row>
    <row r="9" spans="1:16383" ht="29.25" customHeight="1" x14ac:dyDescent="0.2">
      <c r="A9" s="956"/>
      <c r="B9" s="943" t="s">
        <v>10</v>
      </c>
      <c r="C9" s="943" t="s">
        <v>11</v>
      </c>
      <c r="D9" s="943" t="s">
        <v>12</v>
      </c>
      <c r="E9" s="1073" t="s">
        <v>13</v>
      </c>
      <c r="F9" s="943" t="s">
        <v>14</v>
      </c>
      <c r="G9" s="943"/>
      <c r="H9" s="943" t="s">
        <v>15</v>
      </c>
      <c r="I9" s="943"/>
      <c r="J9" s="943" t="s">
        <v>16</v>
      </c>
      <c r="K9" s="943" t="s">
        <v>17</v>
      </c>
      <c r="L9" s="943" t="s">
        <v>18</v>
      </c>
      <c r="M9" s="943"/>
      <c r="N9" s="943" t="s">
        <v>19</v>
      </c>
      <c r="O9" s="943" t="s">
        <v>20</v>
      </c>
      <c r="P9" s="943" t="s">
        <v>21</v>
      </c>
      <c r="Q9" s="943"/>
      <c r="R9" s="943" t="s">
        <v>22</v>
      </c>
      <c r="S9" s="941" t="s">
        <v>23</v>
      </c>
      <c r="T9" s="1473" t="s">
        <v>1098</v>
      </c>
      <c r="U9" s="1385" t="s">
        <v>1099</v>
      </c>
      <c r="V9" s="1385" t="s">
        <v>1100</v>
      </c>
      <c r="W9" s="1386" t="s">
        <v>1101</v>
      </c>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45"/>
      <c r="XEV9" s="45"/>
      <c r="XEW9" s="45"/>
      <c r="XEX9" s="45"/>
      <c r="XEY9" s="45"/>
      <c r="XEZ9" s="45"/>
      <c r="XFA9" s="45"/>
      <c r="XFB9" s="45"/>
      <c r="XFC9" s="45"/>
    </row>
    <row r="10" spans="1:16383" ht="54.75" customHeight="1" thickBot="1" x14ac:dyDescent="0.25">
      <c r="A10" s="956"/>
      <c r="B10" s="943"/>
      <c r="C10" s="943"/>
      <c r="D10" s="943"/>
      <c r="E10" s="1073"/>
      <c r="F10" s="697" t="s">
        <v>24</v>
      </c>
      <c r="G10" s="697" t="s">
        <v>25</v>
      </c>
      <c r="H10" s="943"/>
      <c r="I10" s="943"/>
      <c r="J10" s="943"/>
      <c r="K10" s="943"/>
      <c r="L10" s="697" t="s">
        <v>26</v>
      </c>
      <c r="M10" s="697" t="s">
        <v>27</v>
      </c>
      <c r="N10" s="943"/>
      <c r="O10" s="943"/>
      <c r="P10" s="697" t="s">
        <v>28</v>
      </c>
      <c r="Q10" s="697" t="s">
        <v>29</v>
      </c>
      <c r="R10" s="943"/>
      <c r="S10" s="941"/>
      <c r="T10" s="979"/>
      <c r="U10" s="981"/>
      <c r="V10" s="981"/>
      <c r="W10" s="983"/>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45"/>
      <c r="XEV10" s="45"/>
      <c r="XEW10" s="45"/>
      <c r="XEX10" s="45"/>
      <c r="XEY10" s="45"/>
      <c r="XEZ10" s="45"/>
      <c r="XFA10" s="45"/>
      <c r="XFB10" s="45"/>
      <c r="XFC10" s="45"/>
    </row>
    <row r="11" spans="1:16383" ht="206.25" customHeight="1" x14ac:dyDescent="0.2">
      <c r="A11" s="731">
        <v>1</v>
      </c>
      <c r="B11" s="726" t="s">
        <v>194</v>
      </c>
      <c r="C11" s="741" t="s">
        <v>80</v>
      </c>
      <c r="D11" s="726" t="s">
        <v>195</v>
      </c>
      <c r="E11" s="726" t="s">
        <v>196</v>
      </c>
      <c r="F11" s="724">
        <v>5</v>
      </c>
      <c r="G11" s="724">
        <v>3</v>
      </c>
      <c r="H11" s="1125" t="s">
        <v>31</v>
      </c>
      <c r="I11" s="1125"/>
      <c r="J11" s="728" t="s">
        <v>499</v>
      </c>
      <c r="K11" s="726" t="s">
        <v>197</v>
      </c>
      <c r="L11" s="790" t="s">
        <v>32</v>
      </c>
      <c r="M11" s="790" t="s">
        <v>32</v>
      </c>
      <c r="N11" s="780" t="s">
        <v>198</v>
      </c>
      <c r="O11" s="800" t="s">
        <v>199</v>
      </c>
      <c r="P11" s="161">
        <v>43467</v>
      </c>
      <c r="Q11" s="162">
        <v>43830</v>
      </c>
      <c r="R11" s="795" t="s">
        <v>437</v>
      </c>
      <c r="S11" s="336" t="s">
        <v>200</v>
      </c>
      <c r="T11" s="889"/>
      <c r="U11" s="890"/>
      <c r="V11" s="891"/>
      <c r="W11" s="892"/>
      <c r="X11" s="92"/>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row>
    <row r="12" spans="1:16383" ht="120.75" customHeight="1" x14ac:dyDescent="0.2">
      <c r="A12" s="731">
        <v>2</v>
      </c>
      <c r="B12" s="744" t="s">
        <v>201</v>
      </c>
      <c r="C12" s="741" t="s">
        <v>35</v>
      </c>
      <c r="D12" s="726" t="s">
        <v>202</v>
      </c>
      <c r="E12" s="780" t="s">
        <v>203</v>
      </c>
      <c r="F12" s="724">
        <v>1</v>
      </c>
      <c r="G12" s="724">
        <v>3</v>
      </c>
      <c r="H12" s="1125" t="s">
        <v>36</v>
      </c>
      <c r="I12" s="1125"/>
      <c r="J12" s="726" t="s">
        <v>71</v>
      </c>
      <c r="K12" s="744" t="s">
        <v>204</v>
      </c>
      <c r="L12" s="790" t="s">
        <v>32</v>
      </c>
      <c r="M12" s="790" t="s">
        <v>32</v>
      </c>
      <c r="N12" s="744" t="s">
        <v>1149</v>
      </c>
      <c r="O12" s="726" t="s">
        <v>199</v>
      </c>
      <c r="P12" s="161">
        <v>43467</v>
      </c>
      <c r="Q12" s="162">
        <v>43830</v>
      </c>
      <c r="R12" s="728" t="s">
        <v>438</v>
      </c>
      <c r="S12" s="772" t="s">
        <v>205</v>
      </c>
      <c r="T12" s="889"/>
      <c r="U12" s="598"/>
      <c r="V12" s="67"/>
      <c r="W12" s="446"/>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row>
    <row r="13" spans="1:16383" ht="149.25" customHeight="1" x14ac:dyDescent="0.2">
      <c r="A13" s="731">
        <v>3</v>
      </c>
      <c r="B13" s="781" t="s">
        <v>206</v>
      </c>
      <c r="C13" s="741" t="s">
        <v>80</v>
      </c>
      <c r="D13" s="726" t="s">
        <v>207</v>
      </c>
      <c r="E13" s="781" t="s">
        <v>208</v>
      </c>
      <c r="F13" s="724">
        <v>5</v>
      </c>
      <c r="G13" s="724">
        <v>4</v>
      </c>
      <c r="H13" s="1125" t="s">
        <v>31</v>
      </c>
      <c r="I13" s="1125"/>
      <c r="J13" s="726" t="s">
        <v>499</v>
      </c>
      <c r="K13" s="781" t="s">
        <v>209</v>
      </c>
      <c r="L13" s="790" t="s">
        <v>32</v>
      </c>
      <c r="M13" s="790" t="s">
        <v>32</v>
      </c>
      <c r="N13" s="736" t="s">
        <v>439</v>
      </c>
      <c r="O13" s="726" t="s">
        <v>210</v>
      </c>
      <c r="P13" s="161">
        <v>43467</v>
      </c>
      <c r="Q13" s="162">
        <v>43830</v>
      </c>
      <c r="R13" s="726" t="s">
        <v>211</v>
      </c>
      <c r="S13" s="337" t="s">
        <v>212</v>
      </c>
      <c r="T13" s="889"/>
      <c r="U13" s="893"/>
      <c r="V13" s="894"/>
      <c r="W13" s="565"/>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c r="XEZ13" s="44"/>
      <c r="XFA13" s="44"/>
      <c r="XFB13" s="44"/>
      <c r="XFC13" s="44"/>
    </row>
    <row r="14" spans="1:16383" ht="276.75" customHeight="1" x14ac:dyDescent="0.2">
      <c r="A14" s="731">
        <v>4</v>
      </c>
      <c r="B14" s="781" t="s">
        <v>213</v>
      </c>
      <c r="C14" s="741" t="s">
        <v>80</v>
      </c>
      <c r="D14" s="726" t="s">
        <v>214</v>
      </c>
      <c r="E14" s="781" t="s">
        <v>215</v>
      </c>
      <c r="F14" s="724">
        <v>1</v>
      </c>
      <c r="G14" s="724">
        <v>2</v>
      </c>
      <c r="H14" s="1125" t="s">
        <v>126</v>
      </c>
      <c r="I14" s="1125"/>
      <c r="J14" s="726" t="s">
        <v>127</v>
      </c>
      <c r="K14" s="780" t="s">
        <v>936</v>
      </c>
      <c r="L14" s="790" t="s">
        <v>32</v>
      </c>
      <c r="M14" s="790" t="s">
        <v>32</v>
      </c>
      <c r="N14" s="736" t="s">
        <v>937</v>
      </c>
      <c r="O14" s="726" t="s">
        <v>440</v>
      </c>
      <c r="P14" s="161">
        <v>43467</v>
      </c>
      <c r="Q14" s="162">
        <v>43830</v>
      </c>
      <c r="R14" s="724" t="s">
        <v>81</v>
      </c>
      <c r="S14" s="337" t="s">
        <v>216</v>
      </c>
      <c r="T14" s="889"/>
      <c r="U14" s="893"/>
      <c r="V14" s="895"/>
      <c r="W14" s="566"/>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4"/>
      <c r="XEV14" s="44"/>
      <c r="XEW14" s="44"/>
      <c r="XEX14" s="44"/>
      <c r="XEY14" s="44"/>
      <c r="XEZ14" s="44"/>
      <c r="XFA14" s="44"/>
      <c r="XFB14" s="44"/>
      <c r="XFC14" s="44"/>
    </row>
    <row r="15" spans="1:16383" ht="59.25" customHeight="1" x14ac:dyDescent="0.2">
      <c r="A15" s="731">
        <v>5</v>
      </c>
      <c r="B15" s="781" t="s">
        <v>217</v>
      </c>
      <c r="C15" s="741" t="s">
        <v>80</v>
      </c>
      <c r="D15" s="726" t="s">
        <v>218</v>
      </c>
      <c r="E15" s="781" t="s">
        <v>219</v>
      </c>
      <c r="F15" s="724">
        <v>3</v>
      </c>
      <c r="G15" s="724">
        <v>3</v>
      </c>
      <c r="H15" s="1125" t="s">
        <v>37</v>
      </c>
      <c r="I15" s="1125"/>
      <c r="J15" s="726" t="s">
        <v>499</v>
      </c>
      <c r="K15" s="780" t="s">
        <v>441</v>
      </c>
      <c r="L15" s="790" t="s">
        <v>32</v>
      </c>
      <c r="M15" s="790" t="s">
        <v>32</v>
      </c>
      <c r="N15" s="736" t="s">
        <v>220</v>
      </c>
      <c r="O15" s="726" t="s">
        <v>199</v>
      </c>
      <c r="P15" s="161">
        <v>43467</v>
      </c>
      <c r="Q15" s="162">
        <v>43830</v>
      </c>
      <c r="R15" s="724" t="s">
        <v>81</v>
      </c>
      <c r="S15" s="337" t="s">
        <v>221</v>
      </c>
      <c r="T15" s="889"/>
      <c r="U15" s="893"/>
      <c r="V15" s="893"/>
      <c r="W15" s="896"/>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c r="XEZ15" s="44"/>
      <c r="XFA15" s="44"/>
      <c r="XFB15" s="44"/>
      <c r="XFC15" s="44"/>
    </row>
    <row r="16" spans="1:16383" ht="101.25" customHeight="1" x14ac:dyDescent="0.2">
      <c r="A16" s="731">
        <v>6</v>
      </c>
      <c r="B16" s="781" t="s">
        <v>222</v>
      </c>
      <c r="C16" s="741" t="s">
        <v>35</v>
      </c>
      <c r="D16" s="726" t="s">
        <v>223</v>
      </c>
      <c r="E16" s="781" t="s">
        <v>224</v>
      </c>
      <c r="F16" s="724">
        <v>1</v>
      </c>
      <c r="G16" s="724">
        <v>3</v>
      </c>
      <c r="H16" s="1125" t="s">
        <v>36</v>
      </c>
      <c r="I16" s="1125"/>
      <c r="J16" s="726" t="s">
        <v>71</v>
      </c>
      <c r="K16" s="780" t="s">
        <v>225</v>
      </c>
      <c r="L16" s="790" t="s">
        <v>32</v>
      </c>
      <c r="M16" s="790" t="s">
        <v>32</v>
      </c>
      <c r="N16" s="781" t="s">
        <v>226</v>
      </c>
      <c r="O16" s="726" t="s">
        <v>227</v>
      </c>
      <c r="P16" s="161">
        <v>43467</v>
      </c>
      <c r="Q16" s="162">
        <v>43830</v>
      </c>
      <c r="R16" s="724" t="s">
        <v>81</v>
      </c>
      <c r="S16" s="337" t="s">
        <v>228</v>
      </c>
      <c r="T16" s="889"/>
      <c r="U16" s="893"/>
      <c r="V16" s="895"/>
      <c r="W16" s="566"/>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c r="XEZ16" s="44"/>
      <c r="XFA16" s="44"/>
      <c r="XFB16" s="44"/>
      <c r="XFC16" s="44"/>
    </row>
    <row r="17" spans="1:16383" ht="123" customHeight="1" x14ac:dyDescent="0.2">
      <c r="A17" s="1133">
        <v>7</v>
      </c>
      <c r="B17" s="1524" t="s">
        <v>229</v>
      </c>
      <c r="C17" s="1125" t="s">
        <v>80</v>
      </c>
      <c r="D17" s="1127" t="s">
        <v>230</v>
      </c>
      <c r="E17" s="1453" t="s">
        <v>231</v>
      </c>
      <c r="F17" s="1125">
        <v>1</v>
      </c>
      <c r="G17" s="1125">
        <v>4</v>
      </c>
      <c r="H17" s="1125" t="s">
        <v>37</v>
      </c>
      <c r="I17" s="1125"/>
      <c r="J17" s="1116" t="s">
        <v>499</v>
      </c>
      <c r="K17" s="780" t="s">
        <v>232</v>
      </c>
      <c r="L17" s="1524" t="s">
        <v>32</v>
      </c>
      <c r="M17" s="1524"/>
      <c r="N17" s="1163" t="s">
        <v>233</v>
      </c>
      <c r="O17" s="1129" t="s">
        <v>199</v>
      </c>
      <c r="P17" s="161">
        <v>43467</v>
      </c>
      <c r="Q17" s="162">
        <v>43830</v>
      </c>
      <c r="R17" s="1129" t="s">
        <v>442</v>
      </c>
      <c r="S17" s="984" t="s">
        <v>234</v>
      </c>
      <c r="T17" s="889"/>
      <c r="U17" s="893"/>
      <c r="V17" s="897"/>
      <c r="W17" s="1518"/>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row>
    <row r="18" spans="1:16383" ht="152.25" customHeight="1" x14ac:dyDescent="0.2">
      <c r="A18" s="1133"/>
      <c r="B18" s="1524"/>
      <c r="C18" s="1125"/>
      <c r="D18" s="1127"/>
      <c r="E18" s="1453"/>
      <c r="F18" s="1125"/>
      <c r="G18" s="1125"/>
      <c r="H18" s="1125"/>
      <c r="I18" s="1125"/>
      <c r="J18" s="1081"/>
      <c r="K18" s="780" t="s">
        <v>235</v>
      </c>
      <c r="L18" s="1524"/>
      <c r="M18" s="1524"/>
      <c r="N18" s="1163"/>
      <c r="O18" s="1129"/>
      <c r="P18" s="161">
        <v>43467</v>
      </c>
      <c r="Q18" s="162">
        <v>43830</v>
      </c>
      <c r="R18" s="1129"/>
      <c r="S18" s="984"/>
      <c r="T18" s="889"/>
      <c r="U18" s="898"/>
      <c r="V18" s="860"/>
      <c r="W18" s="1519"/>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c r="XFA18" s="14"/>
      <c r="XFB18" s="14"/>
      <c r="XFC18" s="14"/>
    </row>
    <row r="19" spans="1:16383" ht="101.25" x14ac:dyDescent="0.2">
      <c r="A19" s="731">
        <v>8</v>
      </c>
      <c r="B19" s="782" t="s">
        <v>236</v>
      </c>
      <c r="C19" s="741" t="s">
        <v>35</v>
      </c>
      <c r="D19" s="726" t="s">
        <v>237</v>
      </c>
      <c r="E19" s="782" t="s">
        <v>238</v>
      </c>
      <c r="F19" s="724">
        <v>1</v>
      </c>
      <c r="G19" s="724">
        <v>4</v>
      </c>
      <c r="H19" s="1125" t="s">
        <v>37</v>
      </c>
      <c r="I19" s="1125"/>
      <c r="J19" s="728" t="s">
        <v>499</v>
      </c>
      <c r="K19" s="780" t="s">
        <v>239</v>
      </c>
      <c r="L19" s="790" t="s">
        <v>32</v>
      </c>
      <c r="M19" s="790"/>
      <c r="N19" s="736" t="s">
        <v>938</v>
      </c>
      <c r="O19" s="736" t="s">
        <v>199</v>
      </c>
      <c r="P19" s="161">
        <v>43467</v>
      </c>
      <c r="Q19" s="162">
        <v>43830</v>
      </c>
      <c r="R19" s="724" t="s">
        <v>81</v>
      </c>
      <c r="S19" s="338" t="s">
        <v>240</v>
      </c>
      <c r="T19" s="889"/>
      <c r="U19" s="893"/>
      <c r="V19" s="895"/>
      <c r="W19" s="566"/>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c r="BPE19" s="47"/>
      <c r="BPF19" s="47"/>
      <c r="BPG19" s="47"/>
      <c r="BPH19" s="47"/>
      <c r="BPI19" s="47"/>
      <c r="BPJ19" s="47"/>
      <c r="BPK19" s="47"/>
      <c r="BPL19" s="47"/>
      <c r="BPM19" s="47"/>
      <c r="BPN19" s="47"/>
      <c r="BPO19" s="47"/>
      <c r="BPP19" s="47"/>
      <c r="BPQ19" s="47"/>
      <c r="BPR19" s="47"/>
      <c r="BPS19" s="47"/>
      <c r="BPT19" s="47"/>
      <c r="BPU19" s="47"/>
      <c r="BPV19" s="47"/>
      <c r="BPW19" s="47"/>
      <c r="BPX19" s="47"/>
      <c r="BPY19" s="47"/>
      <c r="BPZ19" s="47"/>
      <c r="BQA19" s="47"/>
      <c r="BQB19" s="47"/>
      <c r="BQC19" s="47"/>
      <c r="BQD19" s="47"/>
      <c r="BQE19" s="47"/>
      <c r="BQF19" s="47"/>
      <c r="BQG19" s="47"/>
      <c r="BQH19" s="47"/>
      <c r="BQI19" s="47"/>
      <c r="BQJ19" s="47"/>
      <c r="BQK19" s="47"/>
      <c r="BQL19" s="47"/>
      <c r="BQM19" s="47"/>
      <c r="BQN19" s="47"/>
      <c r="BQO19" s="47"/>
      <c r="BQP19" s="47"/>
      <c r="BQQ19" s="47"/>
      <c r="BQR19" s="47"/>
      <c r="BQS19" s="47"/>
      <c r="BQT19" s="47"/>
      <c r="BQU19" s="47"/>
      <c r="BQV19" s="47"/>
      <c r="BQW19" s="47"/>
      <c r="BQX19" s="47"/>
      <c r="BQY19" s="47"/>
      <c r="BQZ19" s="47"/>
      <c r="BRA19" s="47"/>
      <c r="BRB19" s="47"/>
      <c r="BRC19" s="47"/>
      <c r="BRD19" s="47"/>
      <c r="BRE19" s="47"/>
      <c r="BRF19" s="47"/>
      <c r="BRG19" s="47"/>
      <c r="BRH19" s="47"/>
      <c r="BRI19" s="47"/>
      <c r="BRJ19" s="47"/>
      <c r="BRK19" s="47"/>
      <c r="BRL19" s="47"/>
      <c r="BRM19" s="47"/>
      <c r="BRN19" s="47"/>
      <c r="BRO19" s="47"/>
      <c r="BRP19" s="47"/>
      <c r="BRQ19" s="47"/>
      <c r="BRR19" s="47"/>
      <c r="BRS19" s="47"/>
      <c r="BRT19" s="47"/>
      <c r="BRU19" s="47"/>
      <c r="BRV19" s="47"/>
      <c r="BRW19" s="47"/>
      <c r="BRX19" s="47"/>
      <c r="BRY19" s="47"/>
      <c r="BRZ19" s="47"/>
      <c r="BSA19" s="47"/>
      <c r="BSB19" s="47"/>
      <c r="BSC19" s="47"/>
      <c r="BSD19" s="47"/>
      <c r="BSE19" s="47"/>
      <c r="BSF19" s="47"/>
      <c r="BSG19" s="47"/>
      <c r="BSH19" s="47"/>
      <c r="BSI19" s="47"/>
      <c r="BSJ19" s="47"/>
      <c r="BSK19" s="47"/>
      <c r="BSL19" s="47"/>
      <c r="BSM19" s="47"/>
      <c r="BSN19" s="47"/>
      <c r="BSO19" s="47"/>
      <c r="BSP19" s="47"/>
      <c r="BSQ19" s="47"/>
      <c r="BSR19" s="47"/>
      <c r="BSS19" s="47"/>
      <c r="BST19" s="47"/>
      <c r="BSU19" s="47"/>
      <c r="BSV19" s="47"/>
      <c r="BSW19" s="47"/>
      <c r="BSX19" s="47"/>
      <c r="BSY19" s="47"/>
      <c r="BSZ19" s="47"/>
      <c r="BTA19" s="47"/>
      <c r="BTB19" s="47"/>
      <c r="BTC19" s="47"/>
      <c r="BTD19" s="47"/>
      <c r="BTE19" s="47"/>
      <c r="BTF19" s="47"/>
      <c r="BTG19" s="47"/>
      <c r="BTH19" s="47"/>
      <c r="BTI19" s="47"/>
      <c r="BTJ19" s="47"/>
      <c r="BTK19" s="47"/>
      <c r="BTL19" s="47"/>
      <c r="BTM19" s="47"/>
      <c r="BTN19" s="47"/>
      <c r="BTO19" s="47"/>
      <c r="BTP19" s="47"/>
      <c r="BTQ19" s="47"/>
      <c r="BTR19" s="47"/>
      <c r="BTS19" s="47"/>
      <c r="BTT19" s="47"/>
      <c r="BTU19" s="47"/>
      <c r="BTV19" s="47"/>
      <c r="BTW19" s="47"/>
      <c r="BTX19" s="47"/>
      <c r="BTY19" s="47"/>
      <c r="BTZ19" s="47"/>
      <c r="BUA19" s="47"/>
      <c r="BUB19" s="47"/>
      <c r="BUC19" s="47"/>
      <c r="BUD19" s="47"/>
      <c r="BUE19" s="47"/>
      <c r="BUF19" s="47"/>
      <c r="BUG19" s="47"/>
      <c r="BUH19" s="47"/>
      <c r="BUI19" s="47"/>
      <c r="BUJ19" s="47"/>
      <c r="BUK19" s="47"/>
      <c r="BUL19" s="47"/>
      <c r="BUM19" s="47"/>
      <c r="BUN19" s="47"/>
      <c r="BUO19" s="47"/>
      <c r="BUP19" s="47"/>
      <c r="BUQ19" s="47"/>
      <c r="BUR19" s="47"/>
      <c r="BUS19" s="47"/>
      <c r="BUT19" s="47"/>
      <c r="BUU19" s="47"/>
      <c r="BUV19" s="47"/>
      <c r="BUW19" s="47"/>
      <c r="BUX19" s="47"/>
      <c r="BUY19" s="47"/>
      <c r="BUZ19" s="47"/>
      <c r="BVA19" s="47"/>
      <c r="BVB19" s="47"/>
      <c r="BVC19" s="47"/>
      <c r="BVD19" s="47"/>
      <c r="BVE19" s="47"/>
      <c r="BVF19" s="47"/>
      <c r="BVG19" s="47"/>
      <c r="BVH19" s="47"/>
      <c r="BVI19" s="47"/>
      <c r="BVJ19" s="47"/>
      <c r="BVK19" s="47"/>
      <c r="BVL19" s="47"/>
      <c r="BVM19" s="47"/>
      <c r="BVN19" s="47"/>
      <c r="BVO19" s="47"/>
      <c r="BVP19" s="47"/>
      <c r="BVQ19" s="47"/>
      <c r="BVR19" s="47"/>
      <c r="BVS19" s="47"/>
      <c r="BVT19" s="47"/>
      <c r="BVU19" s="47"/>
      <c r="BVV19" s="47"/>
      <c r="BVW19" s="47"/>
      <c r="BVX19" s="47"/>
      <c r="BVY19" s="47"/>
      <c r="BVZ19" s="47"/>
      <c r="BWA19" s="47"/>
      <c r="BWB19" s="47"/>
      <c r="BWC19" s="47"/>
      <c r="BWD19" s="47"/>
      <c r="BWE19" s="47"/>
      <c r="BWF19" s="47"/>
      <c r="BWG19" s="47"/>
      <c r="BWH19" s="47"/>
      <c r="BWI19" s="47"/>
      <c r="BWJ19" s="47"/>
      <c r="BWK19" s="47"/>
      <c r="BWL19" s="47"/>
      <c r="BWM19" s="47"/>
      <c r="BWN19" s="47"/>
      <c r="BWO19" s="47"/>
      <c r="BWP19" s="47"/>
      <c r="BWQ19" s="47"/>
      <c r="BWR19" s="47"/>
      <c r="BWS19" s="47"/>
      <c r="BWT19" s="47"/>
      <c r="BWU19" s="47"/>
      <c r="BWV19" s="47"/>
      <c r="BWW19" s="47"/>
      <c r="BWX19" s="47"/>
      <c r="BWY19" s="47"/>
      <c r="BWZ19" s="47"/>
      <c r="BXA19" s="47"/>
      <c r="BXB19" s="47"/>
      <c r="BXC19" s="47"/>
      <c r="BXD19" s="47"/>
      <c r="BXE19" s="47"/>
      <c r="BXF19" s="47"/>
      <c r="BXG19" s="47"/>
      <c r="BXH19" s="47"/>
      <c r="BXI19" s="47"/>
      <c r="BXJ19" s="47"/>
      <c r="BXK19" s="47"/>
      <c r="BXL19" s="47"/>
      <c r="BXM19" s="47"/>
      <c r="BXN19" s="47"/>
      <c r="BXO19" s="47"/>
      <c r="BXP19" s="47"/>
      <c r="BXQ19" s="47"/>
      <c r="BXR19" s="47"/>
      <c r="BXS19" s="47"/>
      <c r="BXT19" s="47"/>
      <c r="BXU19" s="47"/>
      <c r="BXV19" s="47"/>
      <c r="BXW19" s="47"/>
      <c r="BXX19" s="47"/>
      <c r="BXY19" s="47"/>
      <c r="BXZ19" s="47"/>
      <c r="BYA19" s="47"/>
      <c r="BYB19" s="47"/>
      <c r="BYC19" s="47"/>
      <c r="BYD19" s="47"/>
      <c r="BYE19" s="47"/>
      <c r="BYF19" s="47"/>
      <c r="BYG19" s="47"/>
      <c r="BYH19" s="47"/>
      <c r="BYI19" s="47"/>
      <c r="BYJ19" s="47"/>
      <c r="BYK19" s="47"/>
      <c r="BYL19" s="47"/>
      <c r="BYM19" s="47"/>
      <c r="BYN19" s="47"/>
      <c r="BYO19" s="47"/>
      <c r="BYP19" s="47"/>
      <c r="BYQ19" s="47"/>
      <c r="BYR19" s="47"/>
      <c r="BYS19" s="47"/>
      <c r="BYT19" s="47"/>
      <c r="BYU19" s="47"/>
      <c r="BYV19" s="47"/>
      <c r="BYW19" s="47"/>
      <c r="BYX19" s="47"/>
      <c r="BYY19" s="47"/>
      <c r="BYZ19" s="47"/>
      <c r="BZA19" s="47"/>
      <c r="BZB19" s="47"/>
      <c r="BZC19" s="47"/>
      <c r="BZD19" s="47"/>
      <c r="BZE19" s="47"/>
      <c r="BZF19" s="47"/>
      <c r="BZG19" s="47"/>
      <c r="BZH19" s="47"/>
      <c r="BZI19" s="47"/>
      <c r="BZJ19" s="47"/>
      <c r="BZK19" s="47"/>
      <c r="BZL19" s="47"/>
      <c r="BZM19" s="47"/>
      <c r="BZN19" s="47"/>
      <c r="BZO19" s="47"/>
      <c r="BZP19" s="47"/>
      <c r="BZQ19" s="47"/>
      <c r="BZR19" s="47"/>
      <c r="BZS19" s="47"/>
      <c r="BZT19" s="47"/>
      <c r="BZU19" s="47"/>
      <c r="BZV19" s="47"/>
      <c r="BZW19" s="47"/>
      <c r="BZX19" s="47"/>
      <c r="BZY19" s="47"/>
      <c r="BZZ19" s="47"/>
      <c r="CAA19" s="47"/>
      <c r="CAB19" s="47"/>
      <c r="CAC19" s="47"/>
      <c r="CAD19" s="47"/>
      <c r="CAE19" s="47"/>
      <c r="CAF19" s="47"/>
      <c r="CAG19" s="47"/>
      <c r="CAH19" s="47"/>
      <c r="CAI19" s="47"/>
      <c r="CAJ19" s="47"/>
      <c r="CAK19" s="47"/>
      <c r="CAL19" s="47"/>
      <c r="CAM19" s="47"/>
      <c r="CAN19" s="47"/>
      <c r="CAO19" s="47"/>
      <c r="CAP19" s="47"/>
      <c r="CAQ19" s="47"/>
      <c r="CAR19" s="47"/>
      <c r="CAS19" s="47"/>
      <c r="CAT19" s="47"/>
      <c r="CAU19" s="47"/>
      <c r="CAV19" s="47"/>
      <c r="CAW19" s="47"/>
      <c r="CAX19" s="47"/>
      <c r="CAY19" s="47"/>
      <c r="CAZ19" s="47"/>
      <c r="CBA19" s="47"/>
      <c r="CBB19" s="47"/>
      <c r="CBC19" s="47"/>
      <c r="CBD19" s="47"/>
      <c r="CBE19" s="47"/>
      <c r="CBF19" s="47"/>
      <c r="CBG19" s="47"/>
      <c r="CBH19" s="47"/>
      <c r="CBI19" s="47"/>
      <c r="CBJ19" s="47"/>
      <c r="CBK19" s="47"/>
      <c r="CBL19" s="47"/>
      <c r="CBM19" s="47"/>
      <c r="CBN19" s="47"/>
      <c r="CBO19" s="47"/>
      <c r="CBP19" s="47"/>
      <c r="CBQ19" s="47"/>
      <c r="CBR19" s="47"/>
      <c r="CBS19" s="47"/>
      <c r="CBT19" s="47"/>
      <c r="CBU19" s="47"/>
      <c r="CBV19" s="47"/>
      <c r="CBW19" s="47"/>
      <c r="CBX19" s="47"/>
      <c r="CBY19" s="47"/>
      <c r="CBZ19" s="47"/>
      <c r="CCA19" s="47"/>
      <c r="CCB19" s="47"/>
      <c r="CCC19" s="47"/>
      <c r="CCD19" s="47"/>
      <c r="CCE19" s="47"/>
      <c r="CCF19" s="47"/>
      <c r="CCG19" s="47"/>
      <c r="CCH19" s="47"/>
      <c r="CCI19" s="47"/>
      <c r="CCJ19" s="47"/>
      <c r="CCK19" s="47"/>
      <c r="CCL19" s="47"/>
      <c r="CCM19" s="47"/>
      <c r="CCN19" s="47"/>
      <c r="CCO19" s="47"/>
      <c r="CCP19" s="47"/>
      <c r="CCQ19" s="47"/>
      <c r="CCR19" s="47"/>
      <c r="CCS19" s="47"/>
      <c r="CCT19" s="47"/>
      <c r="CCU19" s="47"/>
      <c r="CCV19" s="47"/>
      <c r="CCW19" s="47"/>
      <c r="CCX19" s="47"/>
      <c r="CCY19" s="47"/>
      <c r="CCZ19" s="47"/>
      <c r="CDA19" s="47"/>
      <c r="CDB19" s="47"/>
      <c r="CDC19" s="47"/>
      <c r="CDD19" s="47"/>
      <c r="CDE19" s="47"/>
      <c r="CDF19" s="47"/>
      <c r="CDG19" s="47"/>
      <c r="CDH19" s="47"/>
      <c r="CDI19" s="47"/>
      <c r="CDJ19" s="47"/>
      <c r="CDK19" s="47"/>
      <c r="CDL19" s="47"/>
      <c r="CDM19" s="47"/>
      <c r="CDN19" s="47"/>
      <c r="CDO19" s="47"/>
      <c r="CDP19" s="47"/>
      <c r="CDQ19" s="47"/>
      <c r="CDR19" s="47"/>
      <c r="CDS19" s="47"/>
      <c r="CDT19" s="47"/>
      <c r="CDU19" s="47"/>
      <c r="CDV19" s="47"/>
      <c r="CDW19" s="47"/>
      <c r="CDX19" s="47"/>
      <c r="CDY19" s="47"/>
      <c r="CDZ19" s="47"/>
      <c r="CEA19" s="47"/>
      <c r="CEB19" s="47"/>
      <c r="CEC19" s="47"/>
      <c r="CED19" s="47"/>
      <c r="CEE19" s="47"/>
      <c r="CEF19" s="47"/>
      <c r="CEG19" s="47"/>
      <c r="CEH19" s="47"/>
      <c r="CEI19" s="47"/>
      <c r="CEJ19" s="47"/>
      <c r="CEK19" s="47"/>
      <c r="CEL19" s="47"/>
      <c r="CEM19" s="47"/>
      <c r="CEN19" s="47"/>
      <c r="CEO19" s="47"/>
      <c r="CEP19" s="47"/>
      <c r="CEQ19" s="47"/>
      <c r="CER19" s="47"/>
      <c r="CES19" s="47"/>
      <c r="CET19" s="47"/>
      <c r="CEU19" s="47"/>
      <c r="CEV19" s="47"/>
      <c r="CEW19" s="47"/>
      <c r="CEX19" s="47"/>
      <c r="CEY19" s="47"/>
      <c r="CEZ19" s="47"/>
      <c r="CFA19" s="47"/>
      <c r="CFB19" s="47"/>
      <c r="CFC19" s="47"/>
      <c r="CFD19" s="47"/>
      <c r="CFE19" s="47"/>
      <c r="CFF19" s="47"/>
      <c r="CFG19" s="47"/>
      <c r="CFH19" s="47"/>
      <c r="CFI19" s="47"/>
      <c r="CFJ19" s="47"/>
      <c r="CFK19" s="47"/>
      <c r="CFL19" s="47"/>
      <c r="CFM19" s="47"/>
      <c r="CFN19" s="47"/>
      <c r="CFO19" s="47"/>
      <c r="CFP19" s="47"/>
      <c r="CFQ19" s="47"/>
      <c r="CFR19" s="47"/>
      <c r="CFS19" s="47"/>
      <c r="CFT19" s="47"/>
      <c r="CFU19" s="47"/>
      <c r="CFV19" s="47"/>
      <c r="CFW19" s="47"/>
      <c r="CFX19" s="47"/>
      <c r="CFY19" s="47"/>
      <c r="CFZ19" s="47"/>
      <c r="CGA19" s="47"/>
      <c r="CGB19" s="47"/>
      <c r="CGC19" s="47"/>
      <c r="CGD19" s="47"/>
      <c r="CGE19" s="47"/>
      <c r="CGF19" s="47"/>
      <c r="CGG19" s="47"/>
      <c r="CGH19" s="47"/>
      <c r="CGI19" s="47"/>
      <c r="CGJ19" s="47"/>
      <c r="CGK19" s="47"/>
      <c r="CGL19" s="47"/>
      <c r="CGM19" s="47"/>
      <c r="CGN19" s="47"/>
      <c r="CGO19" s="47"/>
      <c r="CGP19" s="47"/>
      <c r="CGQ19" s="47"/>
      <c r="CGR19" s="47"/>
      <c r="CGS19" s="47"/>
      <c r="CGT19" s="47"/>
      <c r="CGU19" s="47"/>
      <c r="CGV19" s="47"/>
      <c r="CGW19" s="47"/>
      <c r="CGX19" s="47"/>
      <c r="CGY19" s="47"/>
      <c r="CGZ19" s="47"/>
      <c r="CHA19" s="47"/>
      <c r="CHB19" s="47"/>
      <c r="CHC19" s="47"/>
      <c r="CHD19" s="47"/>
      <c r="CHE19" s="47"/>
      <c r="CHF19" s="47"/>
      <c r="CHG19" s="47"/>
      <c r="CHH19" s="47"/>
      <c r="CHI19" s="47"/>
      <c r="CHJ19" s="47"/>
      <c r="CHK19" s="47"/>
      <c r="CHL19" s="47"/>
      <c r="CHM19" s="47"/>
      <c r="CHN19" s="47"/>
      <c r="CHO19" s="47"/>
      <c r="CHP19" s="47"/>
      <c r="CHQ19" s="47"/>
      <c r="CHR19" s="47"/>
      <c r="CHS19" s="47"/>
      <c r="CHT19" s="47"/>
      <c r="CHU19" s="47"/>
      <c r="CHV19" s="47"/>
      <c r="CHW19" s="47"/>
      <c r="CHX19" s="47"/>
      <c r="CHY19" s="47"/>
      <c r="CHZ19" s="47"/>
      <c r="CIA19" s="47"/>
      <c r="CIB19" s="47"/>
      <c r="CIC19" s="47"/>
      <c r="CID19" s="47"/>
      <c r="CIE19" s="47"/>
      <c r="CIF19" s="47"/>
      <c r="CIG19" s="47"/>
      <c r="CIH19" s="47"/>
      <c r="CII19" s="47"/>
      <c r="CIJ19" s="47"/>
      <c r="CIK19" s="47"/>
      <c r="CIL19" s="47"/>
      <c r="CIM19" s="47"/>
      <c r="CIN19" s="47"/>
      <c r="CIO19" s="47"/>
      <c r="CIP19" s="47"/>
      <c r="CIQ19" s="47"/>
      <c r="CIR19" s="47"/>
      <c r="CIS19" s="47"/>
      <c r="CIT19" s="47"/>
      <c r="CIU19" s="47"/>
      <c r="CIV19" s="47"/>
      <c r="CIW19" s="47"/>
      <c r="CIX19" s="47"/>
      <c r="CIY19" s="47"/>
      <c r="CIZ19" s="47"/>
      <c r="CJA19" s="47"/>
      <c r="CJB19" s="47"/>
      <c r="CJC19" s="47"/>
      <c r="CJD19" s="47"/>
      <c r="CJE19" s="47"/>
      <c r="CJF19" s="47"/>
      <c r="CJG19" s="47"/>
      <c r="CJH19" s="47"/>
      <c r="CJI19" s="47"/>
      <c r="CJJ19" s="47"/>
      <c r="CJK19" s="47"/>
      <c r="CJL19" s="47"/>
      <c r="CJM19" s="47"/>
      <c r="CJN19" s="47"/>
      <c r="CJO19" s="47"/>
      <c r="CJP19" s="47"/>
      <c r="CJQ19" s="47"/>
      <c r="CJR19" s="47"/>
      <c r="CJS19" s="47"/>
      <c r="CJT19" s="47"/>
      <c r="CJU19" s="47"/>
      <c r="CJV19" s="47"/>
      <c r="CJW19" s="47"/>
      <c r="CJX19" s="47"/>
      <c r="CJY19" s="47"/>
      <c r="CJZ19" s="47"/>
      <c r="CKA19" s="47"/>
      <c r="CKB19" s="47"/>
      <c r="CKC19" s="47"/>
      <c r="CKD19" s="47"/>
      <c r="CKE19" s="47"/>
      <c r="CKF19" s="47"/>
      <c r="CKG19" s="47"/>
      <c r="CKH19" s="47"/>
      <c r="CKI19" s="47"/>
      <c r="CKJ19" s="47"/>
      <c r="CKK19" s="47"/>
      <c r="CKL19" s="47"/>
      <c r="CKM19" s="47"/>
      <c r="CKN19" s="47"/>
      <c r="CKO19" s="47"/>
      <c r="CKP19" s="47"/>
      <c r="CKQ19" s="47"/>
      <c r="CKR19" s="47"/>
      <c r="CKS19" s="47"/>
      <c r="CKT19" s="47"/>
      <c r="CKU19" s="47"/>
      <c r="CKV19" s="47"/>
      <c r="CKW19" s="47"/>
      <c r="CKX19" s="47"/>
      <c r="CKY19" s="47"/>
      <c r="CKZ19" s="47"/>
      <c r="CLA19" s="47"/>
      <c r="CLB19" s="47"/>
      <c r="CLC19" s="47"/>
      <c r="CLD19" s="47"/>
      <c r="CLE19" s="47"/>
      <c r="CLF19" s="47"/>
      <c r="CLG19" s="47"/>
      <c r="CLH19" s="47"/>
      <c r="CLI19" s="47"/>
      <c r="CLJ19" s="47"/>
      <c r="CLK19" s="47"/>
      <c r="CLL19" s="47"/>
      <c r="CLM19" s="47"/>
      <c r="CLN19" s="47"/>
      <c r="CLO19" s="47"/>
      <c r="CLP19" s="47"/>
      <c r="CLQ19" s="47"/>
      <c r="CLR19" s="47"/>
      <c r="CLS19" s="47"/>
      <c r="CLT19" s="47"/>
      <c r="CLU19" s="47"/>
      <c r="CLV19" s="47"/>
      <c r="CLW19" s="47"/>
      <c r="CLX19" s="47"/>
      <c r="CLY19" s="47"/>
      <c r="CLZ19" s="47"/>
      <c r="CMA19" s="47"/>
      <c r="CMB19" s="47"/>
      <c r="CMC19" s="47"/>
      <c r="CMD19" s="47"/>
      <c r="CME19" s="47"/>
      <c r="CMF19" s="47"/>
      <c r="CMG19" s="47"/>
      <c r="CMH19" s="47"/>
      <c r="CMI19" s="47"/>
      <c r="CMJ19" s="47"/>
      <c r="CMK19" s="47"/>
      <c r="CML19" s="47"/>
      <c r="CMM19" s="47"/>
      <c r="CMN19" s="47"/>
      <c r="CMO19" s="47"/>
      <c r="CMP19" s="47"/>
      <c r="CMQ19" s="47"/>
      <c r="CMR19" s="47"/>
      <c r="CMS19" s="47"/>
      <c r="CMT19" s="47"/>
      <c r="CMU19" s="47"/>
      <c r="CMV19" s="47"/>
      <c r="CMW19" s="47"/>
      <c r="CMX19" s="47"/>
      <c r="CMY19" s="47"/>
      <c r="CMZ19" s="47"/>
      <c r="CNA19" s="47"/>
      <c r="CNB19" s="47"/>
      <c r="CNC19" s="47"/>
      <c r="CND19" s="47"/>
      <c r="CNE19" s="47"/>
      <c r="CNF19" s="47"/>
      <c r="CNG19" s="47"/>
      <c r="CNH19" s="47"/>
      <c r="CNI19" s="47"/>
      <c r="CNJ19" s="47"/>
      <c r="CNK19" s="47"/>
      <c r="CNL19" s="47"/>
      <c r="CNM19" s="47"/>
      <c r="CNN19" s="47"/>
      <c r="CNO19" s="47"/>
      <c r="CNP19" s="47"/>
      <c r="CNQ19" s="47"/>
      <c r="CNR19" s="47"/>
      <c r="CNS19" s="47"/>
      <c r="CNT19" s="47"/>
      <c r="CNU19" s="47"/>
      <c r="CNV19" s="47"/>
      <c r="CNW19" s="47"/>
      <c r="CNX19" s="47"/>
      <c r="CNY19" s="47"/>
      <c r="CNZ19" s="47"/>
      <c r="COA19" s="47"/>
      <c r="COB19" s="47"/>
      <c r="COC19" s="47"/>
      <c r="COD19" s="47"/>
      <c r="COE19" s="47"/>
      <c r="COF19" s="47"/>
      <c r="COG19" s="47"/>
      <c r="COH19" s="47"/>
      <c r="COI19" s="47"/>
      <c r="COJ19" s="47"/>
      <c r="COK19" s="47"/>
      <c r="COL19" s="47"/>
      <c r="COM19" s="47"/>
      <c r="CON19" s="47"/>
      <c r="COO19" s="47"/>
      <c r="COP19" s="47"/>
      <c r="COQ19" s="47"/>
      <c r="COR19" s="47"/>
      <c r="COS19" s="47"/>
      <c r="COT19" s="47"/>
      <c r="COU19" s="47"/>
      <c r="COV19" s="47"/>
      <c r="COW19" s="47"/>
      <c r="COX19" s="47"/>
      <c r="COY19" s="47"/>
      <c r="COZ19" s="47"/>
      <c r="CPA19" s="47"/>
      <c r="CPB19" s="47"/>
      <c r="CPC19" s="47"/>
      <c r="CPD19" s="47"/>
      <c r="CPE19" s="47"/>
      <c r="CPF19" s="47"/>
      <c r="CPG19" s="47"/>
      <c r="CPH19" s="47"/>
      <c r="CPI19" s="47"/>
      <c r="CPJ19" s="47"/>
      <c r="CPK19" s="47"/>
      <c r="CPL19" s="47"/>
      <c r="CPM19" s="47"/>
      <c r="CPN19" s="47"/>
      <c r="CPO19" s="47"/>
      <c r="CPP19" s="47"/>
      <c r="CPQ19" s="47"/>
      <c r="CPR19" s="47"/>
      <c r="CPS19" s="47"/>
      <c r="CPT19" s="47"/>
      <c r="CPU19" s="47"/>
      <c r="CPV19" s="47"/>
      <c r="CPW19" s="47"/>
      <c r="CPX19" s="47"/>
      <c r="CPY19" s="47"/>
      <c r="CPZ19" s="47"/>
      <c r="CQA19" s="47"/>
      <c r="CQB19" s="47"/>
      <c r="CQC19" s="47"/>
      <c r="CQD19" s="47"/>
      <c r="CQE19" s="47"/>
      <c r="CQF19" s="47"/>
      <c r="CQG19" s="47"/>
      <c r="CQH19" s="47"/>
      <c r="CQI19" s="47"/>
      <c r="CQJ19" s="47"/>
      <c r="CQK19" s="47"/>
      <c r="CQL19" s="47"/>
      <c r="CQM19" s="47"/>
      <c r="CQN19" s="47"/>
      <c r="CQO19" s="47"/>
      <c r="CQP19" s="47"/>
      <c r="CQQ19" s="47"/>
      <c r="CQR19" s="47"/>
      <c r="CQS19" s="47"/>
      <c r="CQT19" s="47"/>
      <c r="CQU19" s="47"/>
      <c r="CQV19" s="47"/>
      <c r="CQW19" s="47"/>
      <c r="CQX19" s="47"/>
      <c r="CQY19" s="47"/>
      <c r="CQZ19" s="47"/>
      <c r="CRA19" s="47"/>
      <c r="CRB19" s="47"/>
      <c r="CRC19" s="47"/>
      <c r="CRD19" s="47"/>
      <c r="CRE19" s="47"/>
      <c r="CRF19" s="47"/>
      <c r="CRG19" s="47"/>
      <c r="CRH19" s="47"/>
      <c r="CRI19" s="47"/>
      <c r="CRJ19" s="47"/>
      <c r="CRK19" s="47"/>
      <c r="CRL19" s="47"/>
      <c r="CRM19" s="47"/>
      <c r="CRN19" s="47"/>
      <c r="CRO19" s="47"/>
      <c r="CRP19" s="47"/>
      <c r="CRQ19" s="47"/>
      <c r="CRR19" s="47"/>
      <c r="CRS19" s="47"/>
      <c r="CRT19" s="47"/>
      <c r="CRU19" s="47"/>
      <c r="CRV19" s="47"/>
      <c r="CRW19" s="47"/>
      <c r="CRX19" s="47"/>
      <c r="CRY19" s="47"/>
      <c r="CRZ19" s="47"/>
      <c r="CSA19" s="47"/>
      <c r="CSB19" s="47"/>
      <c r="CSC19" s="47"/>
      <c r="CSD19" s="47"/>
      <c r="CSE19" s="47"/>
      <c r="CSF19" s="47"/>
      <c r="CSG19" s="47"/>
      <c r="CSH19" s="47"/>
      <c r="CSI19" s="47"/>
      <c r="CSJ19" s="47"/>
      <c r="CSK19" s="47"/>
      <c r="CSL19" s="47"/>
      <c r="CSM19" s="47"/>
      <c r="CSN19" s="47"/>
      <c r="CSO19" s="47"/>
      <c r="CSP19" s="47"/>
      <c r="CSQ19" s="47"/>
      <c r="CSR19" s="47"/>
      <c r="CSS19" s="47"/>
      <c r="CST19" s="47"/>
      <c r="CSU19" s="47"/>
      <c r="CSV19" s="47"/>
      <c r="CSW19" s="47"/>
      <c r="CSX19" s="47"/>
      <c r="CSY19" s="47"/>
      <c r="CSZ19" s="47"/>
      <c r="CTA19" s="47"/>
      <c r="CTB19" s="47"/>
      <c r="CTC19" s="47"/>
      <c r="CTD19" s="47"/>
      <c r="CTE19" s="47"/>
      <c r="CTF19" s="47"/>
      <c r="CTG19" s="47"/>
      <c r="CTH19" s="47"/>
      <c r="CTI19" s="47"/>
      <c r="CTJ19" s="47"/>
      <c r="CTK19" s="47"/>
      <c r="CTL19" s="47"/>
      <c r="CTM19" s="47"/>
      <c r="CTN19" s="47"/>
      <c r="CTO19" s="47"/>
      <c r="CTP19" s="47"/>
      <c r="CTQ19" s="47"/>
      <c r="CTR19" s="47"/>
      <c r="CTS19" s="47"/>
      <c r="CTT19" s="47"/>
      <c r="CTU19" s="47"/>
      <c r="CTV19" s="47"/>
      <c r="CTW19" s="47"/>
      <c r="CTX19" s="47"/>
      <c r="CTY19" s="47"/>
      <c r="CTZ19" s="47"/>
      <c r="CUA19" s="47"/>
      <c r="CUB19" s="47"/>
      <c r="CUC19" s="47"/>
      <c r="CUD19" s="47"/>
      <c r="CUE19" s="47"/>
      <c r="CUF19" s="47"/>
      <c r="CUG19" s="47"/>
      <c r="CUH19" s="47"/>
      <c r="CUI19" s="47"/>
      <c r="CUJ19" s="47"/>
      <c r="CUK19" s="47"/>
      <c r="CUL19" s="47"/>
      <c r="CUM19" s="47"/>
      <c r="CUN19" s="47"/>
      <c r="CUO19" s="47"/>
      <c r="CUP19" s="47"/>
      <c r="CUQ19" s="47"/>
      <c r="CUR19" s="47"/>
      <c r="CUS19" s="47"/>
      <c r="CUT19" s="47"/>
      <c r="CUU19" s="47"/>
      <c r="CUV19" s="47"/>
      <c r="CUW19" s="47"/>
      <c r="CUX19" s="47"/>
      <c r="CUY19" s="47"/>
      <c r="CUZ19" s="47"/>
      <c r="CVA19" s="47"/>
      <c r="CVB19" s="47"/>
      <c r="CVC19" s="47"/>
      <c r="CVD19" s="47"/>
      <c r="CVE19" s="47"/>
      <c r="CVF19" s="47"/>
      <c r="CVG19" s="47"/>
      <c r="CVH19" s="47"/>
      <c r="CVI19" s="47"/>
      <c r="CVJ19" s="47"/>
      <c r="CVK19" s="47"/>
      <c r="CVL19" s="47"/>
      <c r="CVM19" s="47"/>
      <c r="CVN19" s="47"/>
      <c r="CVO19" s="47"/>
      <c r="CVP19" s="47"/>
      <c r="CVQ19" s="47"/>
      <c r="CVR19" s="47"/>
      <c r="CVS19" s="47"/>
      <c r="CVT19" s="47"/>
      <c r="CVU19" s="47"/>
      <c r="CVV19" s="47"/>
      <c r="CVW19" s="47"/>
      <c r="CVX19" s="47"/>
      <c r="CVY19" s="47"/>
      <c r="CVZ19" s="47"/>
      <c r="CWA19" s="47"/>
      <c r="CWB19" s="47"/>
      <c r="CWC19" s="47"/>
      <c r="CWD19" s="47"/>
      <c r="CWE19" s="47"/>
      <c r="CWF19" s="47"/>
      <c r="CWG19" s="47"/>
      <c r="CWH19" s="47"/>
      <c r="CWI19" s="47"/>
      <c r="CWJ19" s="47"/>
      <c r="CWK19" s="47"/>
      <c r="CWL19" s="47"/>
      <c r="CWM19" s="47"/>
      <c r="CWN19" s="47"/>
      <c r="CWO19" s="47"/>
      <c r="CWP19" s="47"/>
      <c r="CWQ19" s="47"/>
      <c r="CWR19" s="47"/>
      <c r="CWS19" s="47"/>
      <c r="CWT19" s="47"/>
      <c r="CWU19" s="47"/>
      <c r="CWV19" s="47"/>
      <c r="CWW19" s="47"/>
      <c r="CWX19" s="47"/>
      <c r="CWY19" s="47"/>
      <c r="CWZ19" s="47"/>
      <c r="CXA19" s="47"/>
      <c r="CXB19" s="47"/>
      <c r="CXC19" s="47"/>
      <c r="CXD19" s="47"/>
      <c r="CXE19" s="47"/>
      <c r="CXF19" s="47"/>
      <c r="CXG19" s="47"/>
      <c r="CXH19" s="47"/>
      <c r="CXI19" s="47"/>
      <c r="CXJ19" s="47"/>
      <c r="CXK19" s="47"/>
      <c r="CXL19" s="47"/>
      <c r="CXM19" s="47"/>
      <c r="CXN19" s="47"/>
      <c r="CXO19" s="47"/>
      <c r="CXP19" s="47"/>
      <c r="CXQ19" s="47"/>
      <c r="CXR19" s="47"/>
      <c r="CXS19" s="47"/>
      <c r="CXT19" s="47"/>
      <c r="CXU19" s="47"/>
      <c r="CXV19" s="47"/>
      <c r="CXW19" s="47"/>
      <c r="CXX19" s="47"/>
      <c r="CXY19" s="47"/>
      <c r="CXZ19" s="47"/>
      <c r="CYA19" s="47"/>
      <c r="CYB19" s="47"/>
      <c r="CYC19" s="47"/>
      <c r="CYD19" s="47"/>
      <c r="CYE19" s="47"/>
      <c r="CYF19" s="47"/>
      <c r="CYG19" s="47"/>
      <c r="CYH19" s="47"/>
      <c r="CYI19" s="47"/>
      <c r="CYJ19" s="47"/>
      <c r="CYK19" s="47"/>
      <c r="CYL19" s="47"/>
      <c r="CYM19" s="47"/>
      <c r="CYN19" s="47"/>
      <c r="CYO19" s="47"/>
      <c r="CYP19" s="47"/>
      <c r="CYQ19" s="47"/>
      <c r="CYR19" s="47"/>
      <c r="CYS19" s="47"/>
      <c r="CYT19" s="47"/>
      <c r="CYU19" s="47"/>
      <c r="CYV19" s="47"/>
      <c r="CYW19" s="47"/>
      <c r="CYX19" s="47"/>
      <c r="CYY19" s="47"/>
      <c r="CYZ19" s="47"/>
      <c r="CZA19" s="47"/>
      <c r="CZB19" s="47"/>
      <c r="CZC19" s="47"/>
      <c r="CZD19" s="47"/>
      <c r="CZE19" s="47"/>
      <c r="CZF19" s="47"/>
      <c r="CZG19" s="47"/>
      <c r="CZH19" s="47"/>
      <c r="CZI19" s="47"/>
      <c r="CZJ19" s="47"/>
      <c r="CZK19" s="47"/>
      <c r="CZL19" s="47"/>
      <c r="CZM19" s="47"/>
      <c r="CZN19" s="47"/>
      <c r="CZO19" s="47"/>
      <c r="CZP19" s="47"/>
      <c r="CZQ19" s="47"/>
      <c r="CZR19" s="47"/>
      <c r="CZS19" s="47"/>
      <c r="CZT19" s="47"/>
      <c r="CZU19" s="47"/>
      <c r="CZV19" s="47"/>
      <c r="CZW19" s="47"/>
      <c r="CZX19" s="47"/>
      <c r="CZY19" s="47"/>
      <c r="CZZ19" s="47"/>
      <c r="DAA19" s="47"/>
      <c r="DAB19" s="47"/>
      <c r="DAC19" s="47"/>
      <c r="DAD19" s="47"/>
      <c r="DAE19" s="47"/>
      <c r="DAF19" s="47"/>
      <c r="DAG19" s="47"/>
      <c r="DAH19" s="47"/>
      <c r="DAI19" s="47"/>
      <c r="DAJ19" s="47"/>
      <c r="DAK19" s="47"/>
      <c r="DAL19" s="47"/>
      <c r="DAM19" s="47"/>
      <c r="DAN19" s="47"/>
      <c r="DAO19" s="47"/>
      <c r="DAP19" s="47"/>
      <c r="DAQ19" s="47"/>
      <c r="DAR19" s="47"/>
      <c r="DAS19" s="47"/>
      <c r="DAT19" s="47"/>
      <c r="DAU19" s="47"/>
      <c r="DAV19" s="47"/>
      <c r="DAW19" s="47"/>
      <c r="DAX19" s="47"/>
      <c r="DAY19" s="47"/>
      <c r="DAZ19" s="47"/>
      <c r="DBA19" s="47"/>
      <c r="DBB19" s="47"/>
      <c r="DBC19" s="47"/>
      <c r="DBD19" s="47"/>
      <c r="DBE19" s="47"/>
      <c r="DBF19" s="47"/>
      <c r="DBG19" s="47"/>
      <c r="DBH19" s="47"/>
      <c r="DBI19" s="47"/>
      <c r="DBJ19" s="47"/>
      <c r="DBK19" s="47"/>
      <c r="DBL19" s="47"/>
      <c r="DBM19" s="47"/>
      <c r="DBN19" s="47"/>
      <c r="DBO19" s="47"/>
      <c r="DBP19" s="47"/>
      <c r="DBQ19" s="47"/>
      <c r="DBR19" s="47"/>
      <c r="DBS19" s="47"/>
      <c r="DBT19" s="47"/>
      <c r="DBU19" s="47"/>
      <c r="DBV19" s="47"/>
      <c r="DBW19" s="47"/>
      <c r="DBX19" s="47"/>
      <c r="DBY19" s="47"/>
      <c r="DBZ19" s="47"/>
      <c r="DCA19" s="47"/>
      <c r="DCB19" s="47"/>
      <c r="DCC19" s="47"/>
      <c r="DCD19" s="47"/>
      <c r="DCE19" s="47"/>
      <c r="DCF19" s="47"/>
      <c r="DCG19" s="47"/>
      <c r="DCH19" s="47"/>
      <c r="DCI19" s="47"/>
      <c r="DCJ19" s="47"/>
      <c r="DCK19" s="47"/>
      <c r="DCL19" s="47"/>
      <c r="DCM19" s="47"/>
      <c r="DCN19" s="47"/>
      <c r="DCO19" s="47"/>
      <c r="DCP19" s="47"/>
      <c r="DCQ19" s="47"/>
      <c r="DCR19" s="47"/>
      <c r="DCS19" s="47"/>
      <c r="DCT19" s="47"/>
      <c r="DCU19" s="47"/>
      <c r="DCV19" s="47"/>
      <c r="DCW19" s="47"/>
      <c r="DCX19" s="47"/>
      <c r="DCY19" s="47"/>
      <c r="DCZ19" s="47"/>
      <c r="DDA19" s="47"/>
      <c r="DDB19" s="47"/>
      <c r="DDC19" s="47"/>
      <c r="DDD19" s="47"/>
      <c r="DDE19" s="47"/>
      <c r="DDF19" s="47"/>
      <c r="DDG19" s="47"/>
      <c r="DDH19" s="47"/>
      <c r="DDI19" s="47"/>
      <c r="DDJ19" s="47"/>
      <c r="DDK19" s="47"/>
      <c r="DDL19" s="47"/>
      <c r="DDM19" s="47"/>
      <c r="DDN19" s="47"/>
      <c r="DDO19" s="47"/>
      <c r="DDP19" s="47"/>
      <c r="DDQ19" s="47"/>
      <c r="DDR19" s="47"/>
      <c r="DDS19" s="47"/>
      <c r="DDT19" s="47"/>
      <c r="DDU19" s="47"/>
      <c r="DDV19" s="47"/>
      <c r="DDW19" s="47"/>
      <c r="DDX19" s="47"/>
      <c r="DDY19" s="47"/>
      <c r="DDZ19" s="47"/>
      <c r="DEA19" s="47"/>
      <c r="DEB19" s="47"/>
      <c r="DEC19" s="47"/>
      <c r="DED19" s="47"/>
      <c r="DEE19" s="47"/>
      <c r="DEF19" s="47"/>
      <c r="DEG19" s="47"/>
      <c r="DEH19" s="47"/>
      <c r="DEI19" s="47"/>
      <c r="DEJ19" s="47"/>
      <c r="DEK19" s="47"/>
      <c r="DEL19" s="47"/>
      <c r="DEM19" s="47"/>
      <c r="DEN19" s="47"/>
      <c r="DEO19" s="47"/>
      <c r="DEP19" s="47"/>
      <c r="DEQ19" s="47"/>
      <c r="DER19" s="47"/>
      <c r="DES19" s="47"/>
      <c r="DET19" s="47"/>
      <c r="DEU19" s="47"/>
      <c r="DEV19" s="47"/>
      <c r="DEW19" s="47"/>
      <c r="DEX19" s="47"/>
      <c r="DEY19" s="47"/>
      <c r="DEZ19" s="47"/>
      <c r="DFA19" s="47"/>
      <c r="DFB19" s="47"/>
      <c r="DFC19" s="47"/>
      <c r="DFD19" s="47"/>
      <c r="DFE19" s="47"/>
      <c r="DFF19" s="47"/>
      <c r="DFG19" s="47"/>
      <c r="DFH19" s="47"/>
      <c r="DFI19" s="47"/>
      <c r="DFJ19" s="47"/>
      <c r="DFK19" s="47"/>
      <c r="DFL19" s="47"/>
      <c r="DFM19" s="47"/>
      <c r="DFN19" s="47"/>
      <c r="DFO19" s="47"/>
      <c r="DFP19" s="47"/>
      <c r="DFQ19" s="47"/>
      <c r="DFR19" s="47"/>
      <c r="DFS19" s="47"/>
      <c r="DFT19" s="47"/>
      <c r="DFU19" s="47"/>
      <c r="DFV19" s="47"/>
      <c r="DFW19" s="47"/>
      <c r="DFX19" s="47"/>
      <c r="DFY19" s="47"/>
      <c r="DFZ19" s="47"/>
      <c r="DGA19" s="47"/>
      <c r="DGB19" s="47"/>
      <c r="DGC19" s="47"/>
      <c r="DGD19" s="47"/>
      <c r="DGE19" s="47"/>
      <c r="DGF19" s="47"/>
      <c r="DGG19" s="47"/>
      <c r="DGH19" s="47"/>
      <c r="DGI19" s="47"/>
      <c r="DGJ19" s="47"/>
      <c r="DGK19" s="47"/>
      <c r="DGL19" s="47"/>
      <c r="DGM19" s="47"/>
      <c r="DGN19" s="47"/>
      <c r="DGO19" s="47"/>
      <c r="DGP19" s="47"/>
      <c r="DGQ19" s="47"/>
      <c r="DGR19" s="47"/>
      <c r="DGS19" s="47"/>
      <c r="DGT19" s="47"/>
      <c r="DGU19" s="47"/>
      <c r="DGV19" s="47"/>
      <c r="DGW19" s="47"/>
      <c r="DGX19" s="47"/>
      <c r="DGY19" s="47"/>
      <c r="DGZ19" s="47"/>
      <c r="DHA19" s="47"/>
      <c r="DHB19" s="47"/>
      <c r="DHC19" s="47"/>
      <c r="DHD19" s="47"/>
      <c r="DHE19" s="47"/>
      <c r="DHF19" s="47"/>
      <c r="DHG19" s="47"/>
      <c r="DHH19" s="47"/>
      <c r="DHI19" s="47"/>
      <c r="DHJ19" s="47"/>
      <c r="DHK19" s="47"/>
      <c r="DHL19" s="47"/>
      <c r="DHM19" s="47"/>
      <c r="DHN19" s="47"/>
      <c r="DHO19" s="47"/>
      <c r="DHP19" s="47"/>
      <c r="DHQ19" s="47"/>
      <c r="DHR19" s="47"/>
      <c r="DHS19" s="47"/>
      <c r="DHT19" s="47"/>
      <c r="DHU19" s="47"/>
      <c r="DHV19" s="47"/>
      <c r="DHW19" s="47"/>
      <c r="DHX19" s="47"/>
      <c r="DHY19" s="47"/>
      <c r="DHZ19" s="47"/>
      <c r="DIA19" s="47"/>
      <c r="DIB19" s="47"/>
      <c r="DIC19" s="47"/>
      <c r="DID19" s="47"/>
      <c r="DIE19" s="47"/>
      <c r="DIF19" s="47"/>
      <c r="DIG19" s="47"/>
      <c r="DIH19" s="47"/>
      <c r="DII19" s="47"/>
      <c r="DIJ19" s="47"/>
      <c r="DIK19" s="47"/>
      <c r="DIL19" s="47"/>
      <c r="DIM19" s="47"/>
      <c r="DIN19" s="47"/>
      <c r="DIO19" s="47"/>
      <c r="DIP19" s="47"/>
      <c r="DIQ19" s="47"/>
      <c r="DIR19" s="47"/>
      <c r="DIS19" s="47"/>
      <c r="DIT19" s="47"/>
      <c r="DIU19" s="47"/>
      <c r="DIV19" s="47"/>
      <c r="DIW19" s="47"/>
      <c r="DIX19" s="47"/>
      <c r="DIY19" s="47"/>
      <c r="DIZ19" s="47"/>
      <c r="DJA19" s="47"/>
      <c r="DJB19" s="47"/>
      <c r="DJC19" s="47"/>
      <c r="DJD19" s="47"/>
      <c r="DJE19" s="47"/>
      <c r="DJF19" s="47"/>
      <c r="DJG19" s="47"/>
      <c r="DJH19" s="47"/>
      <c r="DJI19" s="47"/>
      <c r="DJJ19" s="47"/>
      <c r="DJK19" s="47"/>
      <c r="DJL19" s="47"/>
      <c r="DJM19" s="47"/>
      <c r="DJN19" s="47"/>
      <c r="DJO19" s="47"/>
      <c r="DJP19" s="47"/>
      <c r="DJQ19" s="47"/>
      <c r="DJR19" s="47"/>
      <c r="DJS19" s="47"/>
      <c r="DJT19" s="47"/>
      <c r="DJU19" s="47"/>
      <c r="DJV19" s="47"/>
      <c r="DJW19" s="47"/>
      <c r="DJX19" s="47"/>
      <c r="DJY19" s="47"/>
      <c r="DJZ19" s="47"/>
      <c r="DKA19" s="47"/>
      <c r="DKB19" s="47"/>
      <c r="DKC19" s="47"/>
      <c r="DKD19" s="47"/>
      <c r="DKE19" s="47"/>
      <c r="DKF19" s="47"/>
      <c r="DKG19" s="47"/>
      <c r="DKH19" s="47"/>
      <c r="DKI19" s="47"/>
      <c r="DKJ19" s="47"/>
      <c r="DKK19" s="47"/>
      <c r="DKL19" s="47"/>
      <c r="DKM19" s="47"/>
      <c r="DKN19" s="47"/>
      <c r="DKO19" s="47"/>
      <c r="DKP19" s="47"/>
      <c r="DKQ19" s="47"/>
      <c r="DKR19" s="47"/>
      <c r="DKS19" s="47"/>
      <c r="DKT19" s="47"/>
      <c r="DKU19" s="47"/>
      <c r="DKV19" s="47"/>
      <c r="DKW19" s="47"/>
      <c r="DKX19" s="47"/>
      <c r="DKY19" s="47"/>
      <c r="DKZ19" s="47"/>
      <c r="DLA19" s="47"/>
      <c r="DLB19" s="47"/>
      <c r="DLC19" s="47"/>
      <c r="DLD19" s="47"/>
      <c r="DLE19" s="47"/>
      <c r="DLF19" s="47"/>
      <c r="DLG19" s="47"/>
      <c r="DLH19" s="47"/>
      <c r="DLI19" s="47"/>
      <c r="DLJ19" s="47"/>
      <c r="DLK19" s="47"/>
      <c r="DLL19" s="47"/>
      <c r="DLM19" s="47"/>
      <c r="DLN19" s="47"/>
      <c r="DLO19" s="47"/>
      <c r="DLP19" s="47"/>
      <c r="DLQ19" s="47"/>
      <c r="DLR19" s="47"/>
      <c r="DLS19" s="47"/>
      <c r="DLT19" s="47"/>
      <c r="DLU19" s="47"/>
      <c r="DLV19" s="47"/>
      <c r="DLW19" s="47"/>
      <c r="DLX19" s="47"/>
      <c r="DLY19" s="47"/>
      <c r="DLZ19" s="47"/>
      <c r="DMA19" s="47"/>
      <c r="DMB19" s="47"/>
      <c r="DMC19" s="47"/>
      <c r="DMD19" s="47"/>
      <c r="DME19" s="47"/>
      <c r="DMF19" s="47"/>
      <c r="DMG19" s="47"/>
      <c r="DMH19" s="47"/>
      <c r="DMI19" s="47"/>
      <c r="DMJ19" s="47"/>
      <c r="DMK19" s="47"/>
      <c r="DML19" s="47"/>
      <c r="DMM19" s="47"/>
      <c r="DMN19" s="47"/>
      <c r="DMO19" s="47"/>
      <c r="DMP19" s="47"/>
      <c r="DMQ19" s="47"/>
      <c r="DMR19" s="47"/>
      <c r="DMS19" s="47"/>
      <c r="DMT19" s="47"/>
      <c r="DMU19" s="47"/>
      <c r="DMV19" s="47"/>
      <c r="DMW19" s="47"/>
      <c r="DMX19" s="47"/>
      <c r="DMY19" s="47"/>
      <c r="DMZ19" s="47"/>
      <c r="DNA19" s="47"/>
      <c r="DNB19" s="47"/>
      <c r="DNC19" s="47"/>
      <c r="DND19" s="47"/>
      <c r="DNE19" s="47"/>
      <c r="DNF19" s="47"/>
      <c r="DNG19" s="47"/>
      <c r="DNH19" s="47"/>
      <c r="DNI19" s="47"/>
      <c r="DNJ19" s="47"/>
      <c r="DNK19" s="47"/>
      <c r="DNL19" s="47"/>
      <c r="DNM19" s="47"/>
      <c r="DNN19" s="47"/>
      <c r="DNO19" s="47"/>
      <c r="DNP19" s="47"/>
      <c r="DNQ19" s="47"/>
      <c r="DNR19" s="47"/>
      <c r="DNS19" s="47"/>
      <c r="DNT19" s="47"/>
      <c r="DNU19" s="47"/>
      <c r="DNV19" s="47"/>
      <c r="DNW19" s="47"/>
      <c r="DNX19" s="47"/>
      <c r="DNY19" s="47"/>
      <c r="DNZ19" s="47"/>
      <c r="DOA19" s="47"/>
      <c r="DOB19" s="47"/>
      <c r="DOC19" s="47"/>
      <c r="DOD19" s="47"/>
      <c r="DOE19" s="47"/>
      <c r="DOF19" s="47"/>
      <c r="DOG19" s="47"/>
      <c r="DOH19" s="47"/>
      <c r="DOI19" s="47"/>
      <c r="DOJ19" s="47"/>
      <c r="DOK19" s="47"/>
      <c r="DOL19" s="47"/>
      <c r="DOM19" s="47"/>
      <c r="DON19" s="47"/>
      <c r="DOO19" s="47"/>
      <c r="DOP19" s="47"/>
      <c r="DOQ19" s="47"/>
      <c r="DOR19" s="47"/>
      <c r="DOS19" s="47"/>
      <c r="DOT19" s="47"/>
      <c r="DOU19" s="47"/>
      <c r="DOV19" s="47"/>
      <c r="DOW19" s="47"/>
      <c r="DOX19" s="47"/>
      <c r="DOY19" s="47"/>
      <c r="DOZ19" s="47"/>
      <c r="DPA19" s="47"/>
      <c r="DPB19" s="47"/>
      <c r="DPC19" s="47"/>
      <c r="DPD19" s="47"/>
      <c r="DPE19" s="47"/>
      <c r="DPF19" s="47"/>
      <c r="DPG19" s="47"/>
      <c r="DPH19" s="47"/>
      <c r="DPI19" s="47"/>
      <c r="DPJ19" s="47"/>
      <c r="DPK19" s="47"/>
      <c r="DPL19" s="47"/>
      <c r="DPM19" s="47"/>
      <c r="DPN19" s="47"/>
      <c r="DPO19" s="47"/>
      <c r="DPP19" s="47"/>
      <c r="DPQ19" s="47"/>
      <c r="DPR19" s="47"/>
      <c r="DPS19" s="47"/>
      <c r="DPT19" s="47"/>
      <c r="DPU19" s="47"/>
      <c r="DPV19" s="47"/>
      <c r="DPW19" s="47"/>
      <c r="DPX19" s="47"/>
      <c r="DPY19" s="47"/>
      <c r="DPZ19" s="47"/>
      <c r="DQA19" s="47"/>
      <c r="DQB19" s="47"/>
      <c r="DQC19" s="47"/>
      <c r="DQD19" s="47"/>
      <c r="DQE19" s="47"/>
      <c r="DQF19" s="47"/>
      <c r="DQG19" s="47"/>
      <c r="DQH19" s="47"/>
      <c r="DQI19" s="47"/>
      <c r="DQJ19" s="47"/>
      <c r="DQK19" s="47"/>
      <c r="DQL19" s="47"/>
      <c r="DQM19" s="47"/>
      <c r="DQN19" s="47"/>
      <c r="DQO19" s="47"/>
      <c r="DQP19" s="47"/>
      <c r="DQQ19" s="47"/>
      <c r="DQR19" s="47"/>
      <c r="DQS19" s="47"/>
      <c r="DQT19" s="47"/>
      <c r="DQU19" s="47"/>
      <c r="DQV19" s="47"/>
      <c r="DQW19" s="47"/>
      <c r="DQX19" s="47"/>
      <c r="DQY19" s="47"/>
      <c r="DQZ19" s="47"/>
      <c r="DRA19" s="47"/>
      <c r="DRB19" s="47"/>
      <c r="DRC19" s="47"/>
      <c r="DRD19" s="47"/>
      <c r="DRE19" s="47"/>
      <c r="DRF19" s="47"/>
      <c r="DRG19" s="47"/>
      <c r="DRH19" s="47"/>
      <c r="DRI19" s="47"/>
      <c r="DRJ19" s="47"/>
      <c r="DRK19" s="47"/>
      <c r="DRL19" s="47"/>
      <c r="DRM19" s="47"/>
      <c r="DRN19" s="47"/>
      <c r="DRO19" s="47"/>
      <c r="DRP19" s="47"/>
      <c r="DRQ19" s="47"/>
      <c r="DRR19" s="47"/>
      <c r="DRS19" s="47"/>
      <c r="DRT19" s="47"/>
      <c r="DRU19" s="47"/>
      <c r="DRV19" s="47"/>
      <c r="DRW19" s="47"/>
      <c r="DRX19" s="47"/>
      <c r="DRY19" s="47"/>
      <c r="DRZ19" s="47"/>
      <c r="DSA19" s="47"/>
      <c r="DSB19" s="47"/>
      <c r="DSC19" s="47"/>
      <c r="DSD19" s="47"/>
      <c r="DSE19" s="47"/>
      <c r="DSF19" s="47"/>
      <c r="DSG19" s="47"/>
      <c r="DSH19" s="47"/>
      <c r="DSI19" s="47"/>
      <c r="DSJ19" s="47"/>
      <c r="DSK19" s="47"/>
      <c r="DSL19" s="47"/>
      <c r="DSM19" s="47"/>
      <c r="DSN19" s="47"/>
      <c r="DSO19" s="47"/>
      <c r="DSP19" s="47"/>
      <c r="DSQ19" s="47"/>
      <c r="DSR19" s="47"/>
      <c r="DSS19" s="47"/>
      <c r="DST19" s="47"/>
      <c r="DSU19" s="47"/>
      <c r="DSV19" s="47"/>
      <c r="DSW19" s="47"/>
      <c r="DSX19" s="47"/>
      <c r="DSY19" s="47"/>
      <c r="DSZ19" s="47"/>
      <c r="DTA19" s="47"/>
      <c r="DTB19" s="47"/>
      <c r="DTC19" s="47"/>
      <c r="DTD19" s="47"/>
      <c r="DTE19" s="47"/>
      <c r="DTF19" s="47"/>
      <c r="DTG19" s="47"/>
      <c r="DTH19" s="47"/>
      <c r="DTI19" s="47"/>
      <c r="DTJ19" s="47"/>
      <c r="DTK19" s="47"/>
      <c r="DTL19" s="47"/>
      <c r="DTM19" s="47"/>
      <c r="DTN19" s="47"/>
      <c r="DTO19" s="47"/>
      <c r="DTP19" s="47"/>
      <c r="DTQ19" s="47"/>
      <c r="DTR19" s="47"/>
      <c r="DTS19" s="47"/>
      <c r="DTT19" s="47"/>
      <c r="DTU19" s="47"/>
      <c r="DTV19" s="47"/>
      <c r="DTW19" s="47"/>
      <c r="DTX19" s="47"/>
      <c r="DTY19" s="47"/>
      <c r="DTZ19" s="47"/>
      <c r="DUA19" s="47"/>
      <c r="DUB19" s="47"/>
      <c r="DUC19" s="47"/>
      <c r="DUD19" s="47"/>
      <c r="DUE19" s="47"/>
      <c r="DUF19" s="47"/>
      <c r="DUG19" s="47"/>
      <c r="DUH19" s="47"/>
      <c r="DUI19" s="47"/>
      <c r="DUJ19" s="47"/>
      <c r="DUK19" s="47"/>
      <c r="DUL19" s="47"/>
      <c r="DUM19" s="47"/>
      <c r="DUN19" s="47"/>
      <c r="DUO19" s="47"/>
      <c r="DUP19" s="47"/>
      <c r="DUQ19" s="47"/>
      <c r="DUR19" s="47"/>
      <c r="DUS19" s="47"/>
      <c r="DUT19" s="47"/>
      <c r="DUU19" s="47"/>
      <c r="DUV19" s="47"/>
      <c r="DUW19" s="47"/>
      <c r="DUX19" s="47"/>
      <c r="DUY19" s="47"/>
      <c r="DUZ19" s="47"/>
      <c r="DVA19" s="47"/>
      <c r="DVB19" s="47"/>
      <c r="DVC19" s="47"/>
      <c r="DVD19" s="47"/>
      <c r="DVE19" s="47"/>
      <c r="DVF19" s="47"/>
      <c r="DVG19" s="47"/>
      <c r="DVH19" s="47"/>
      <c r="DVI19" s="47"/>
      <c r="DVJ19" s="47"/>
      <c r="DVK19" s="47"/>
      <c r="DVL19" s="47"/>
      <c r="DVM19" s="47"/>
      <c r="DVN19" s="47"/>
      <c r="DVO19" s="47"/>
      <c r="DVP19" s="47"/>
      <c r="DVQ19" s="47"/>
      <c r="DVR19" s="47"/>
      <c r="DVS19" s="47"/>
      <c r="DVT19" s="47"/>
      <c r="DVU19" s="47"/>
      <c r="DVV19" s="47"/>
      <c r="DVW19" s="47"/>
      <c r="DVX19" s="47"/>
      <c r="DVY19" s="47"/>
      <c r="DVZ19" s="47"/>
      <c r="DWA19" s="47"/>
      <c r="DWB19" s="47"/>
      <c r="DWC19" s="47"/>
      <c r="DWD19" s="47"/>
      <c r="DWE19" s="47"/>
      <c r="DWF19" s="47"/>
      <c r="DWG19" s="47"/>
      <c r="DWH19" s="47"/>
      <c r="DWI19" s="47"/>
      <c r="DWJ19" s="47"/>
      <c r="DWK19" s="47"/>
      <c r="DWL19" s="47"/>
      <c r="DWM19" s="47"/>
      <c r="DWN19" s="47"/>
      <c r="DWO19" s="47"/>
      <c r="DWP19" s="47"/>
      <c r="DWQ19" s="47"/>
      <c r="DWR19" s="47"/>
      <c r="DWS19" s="47"/>
      <c r="DWT19" s="47"/>
      <c r="DWU19" s="47"/>
      <c r="DWV19" s="47"/>
      <c r="DWW19" s="47"/>
      <c r="DWX19" s="47"/>
      <c r="DWY19" s="47"/>
      <c r="DWZ19" s="47"/>
      <c r="DXA19" s="47"/>
      <c r="DXB19" s="47"/>
      <c r="DXC19" s="47"/>
      <c r="DXD19" s="47"/>
      <c r="DXE19" s="47"/>
      <c r="DXF19" s="47"/>
      <c r="DXG19" s="47"/>
      <c r="DXH19" s="47"/>
      <c r="DXI19" s="47"/>
      <c r="DXJ19" s="47"/>
      <c r="DXK19" s="47"/>
      <c r="DXL19" s="47"/>
      <c r="DXM19" s="47"/>
      <c r="DXN19" s="47"/>
      <c r="DXO19" s="47"/>
      <c r="DXP19" s="47"/>
      <c r="DXQ19" s="47"/>
      <c r="DXR19" s="47"/>
      <c r="DXS19" s="47"/>
      <c r="DXT19" s="47"/>
      <c r="DXU19" s="47"/>
      <c r="DXV19" s="47"/>
      <c r="DXW19" s="47"/>
      <c r="DXX19" s="47"/>
      <c r="DXY19" s="47"/>
      <c r="DXZ19" s="47"/>
      <c r="DYA19" s="47"/>
      <c r="DYB19" s="47"/>
      <c r="DYC19" s="47"/>
      <c r="DYD19" s="47"/>
      <c r="DYE19" s="47"/>
      <c r="DYF19" s="47"/>
      <c r="DYG19" s="47"/>
      <c r="DYH19" s="47"/>
      <c r="DYI19" s="47"/>
      <c r="DYJ19" s="47"/>
      <c r="DYK19" s="47"/>
      <c r="DYL19" s="47"/>
      <c r="DYM19" s="47"/>
      <c r="DYN19" s="47"/>
      <c r="DYO19" s="47"/>
      <c r="DYP19" s="47"/>
      <c r="DYQ19" s="47"/>
      <c r="DYR19" s="47"/>
      <c r="DYS19" s="47"/>
      <c r="DYT19" s="47"/>
      <c r="DYU19" s="47"/>
      <c r="DYV19" s="47"/>
      <c r="DYW19" s="47"/>
      <c r="DYX19" s="47"/>
      <c r="DYY19" s="47"/>
      <c r="DYZ19" s="47"/>
      <c r="DZA19" s="47"/>
      <c r="DZB19" s="47"/>
      <c r="DZC19" s="47"/>
      <c r="DZD19" s="47"/>
      <c r="DZE19" s="47"/>
      <c r="DZF19" s="47"/>
      <c r="DZG19" s="47"/>
      <c r="DZH19" s="47"/>
      <c r="DZI19" s="47"/>
      <c r="DZJ19" s="47"/>
      <c r="DZK19" s="47"/>
      <c r="DZL19" s="47"/>
      <c r="DZM19" s="47"/>
      <c r="DZN19" s="47"/>
      <c r="DZO19" s="47"/>
      <c r="DZP19" s="47"/>
      <c r="DZQ19" s="47"/>
      <c r="DZR19" s="47"/>
      <c r="DZS19" s="47"/>
      <c r="DZT19" s="47"/>
      <c r="DZU19" s="47"/>
      <c r="DZV19" s="47"/>
      <c r="DZW19" s="47"/>
      <c r="DZX19" s="47"/>
      <c r="DZY19" s="47"/>
      <c r="DZZ19" s="47"/>
      <c r="EAA19" s="47"/>
      <c r="EAB19" s="47"/>
      <c r="EAC19" s="47"/>
      <c r="EAD19" s="47"/>
      <c r="EAE19" s="47"/>
      <c r="EAF19" s="47"/>
      <c r="EAG19" s="47"/>
      <c r="EAH19" s="47"/>
      <c r="EAI19" s="47"/>
      <c r="EAJ19" s="47"/>
      <c r="EAK19" s="47"/>
      <c r="EAL19" s="47"/>
      <c r="EAM19" s="47"/>
      <c r="EAN19" s="47"/>
      <c r="EAO19" s="47"/>
      <c r="EAP19" s="47"/>
      <c r="EAQ19" s="47"/>
      <c r="EAR19" s="47"/>
      <c r="EAS19" s="47"/>
      <c r="EAT19" s="47"/>
      <c r="EAU19" s="47"/>
      <c r="EAV19" s="47"/>
      <c r="EAW19" s="47"/>
      <c r="EAX19" s="47"/>
      <c r="EAY19" s="47"/>
      <c r="EAZ19" s="47"/>
      <c r="EBA19" s="47"/>
      <c r="EBB19" s="47"/>
      <c r="EBC19" s="47"/>
      <c r="EBD19" s="47"/>
      <c r="EBE19" s="47"/>
      <c r="EBF19" s="47"/>
      <c r="EBG19" s="47"/>
      <c r="EBH19" s="47"/>
      <c r="EBI19" s="47"/>
      <c r="EBJ19" s="47"/>
      <c r="EBK19" s="47"/>
      <c r="EBL19" s="47"/>
      <c r="EBM19" s="47"/>
      <c r="EBN19" s="47"/>
      <c r="EBO19" s="47"/>
      <c r="EBP19" s="47"/>
      <c r="EBQ19" s="47"/>
      <c r="EBR19" s="47"/>
      <c r="EBS19" s="47"/>
      <c r="EBT19" s="47"/>
      <c r="EBU19" s="47"/>
      <c r="EBV19" s="47"/>
      <c r="EBW19" s="47"/>
      <c r="EBX19" s="47"/>
      <c r="EBY19" s="47"/>
      <c r="EBZ19" s="47"/>
      <c r="ECA19" s="47"/>
      <c r="ECB19" s="47"/>
      <c r="ECC19" s="47"/>
      <c r="ECD19" s="47"/>
      <c r="ECE19" s="47"/>
      <c r="ECF19" s="47"/>
      <c r="ECG19" s="47"/>
      <c r="ECH19" s="47"/>
      <c r="ECI19" s="47"/>
      <c r="ECJ19" s="47"/>
      <c r="ECK19" s="47"/>
      <c r="ECL19" s="47"/>
      <c r="ECM19" s="47"/>
      <c r="ECN19" s="47"/>
      <c r="ECO19" s="47"/>
      <c r="ECP19" s="47"/>
      <c r="ECQ19" s="47"/>
      <c r="ECR19" s="47"/>
      <c r="ECS19" s="47"/>
      <c r="ECT19" s="47"/>
      <c r="ECU19" s="47"/>
      <c r="ECV19" s="47"/>
      <c r="ECW19" s="47"/>
      <c r="ECX19" s="47"/>
      <c r="ECY19" s="47"/>
      <c r="ECZ19" s="47"/>
      <c r="EDA19" s="47"/>
      <c r="EDB19" s="47"/>
      <c r="EDC19" s="47"/>
      <c r="EDD19" s="47"/>
      <c r="EDE19" s="47"/>
      <c r="EDF19" s="47"/>
      <c r="EDG19" s="47"/>
      <c r="EDH19" s="47"/>
      <c r="EDI19" s="47"/>
      <c r="EDJ19" s="47"/>
      <c r="EDK19" s="47"/>
      <c r="EDL19" s="47"/>
      <c r="EDM19" s="47"/>
      <c r="EDN19" s="47"/>
      <c r="EDO19" s="47"/>
      <c r="EDP19" s="47"/>
      <c r="EDQ19" s="47"/>
      <c r="EDR19" s="47"/>
      <c r="EDS19" s="47"/>
      <c r="EDT19" s="47"/>
      <c r="EDU19" s="47"/>
      <c r="EDV19" s="47"/>
      <c r="EDW19" s="47"/>
      <c r="EDX19" s="47"/>
      <c r="EDY19" s="47"/>
      <c r="EDZ19" s="47"/>
      <c r="EEA19" s="47"/>
      <c r="EEB19" s="47"/>
      <c r="EEC19" s="47"/>
      <c r="EED19" s="47"/>
      <c r="EEE19" s="47"/>
      <c r="EEF19" s="47"/>
      <c r="EEG19" s="47"/>
      <c r="EEH19" s="47"/>
      <c r="EEI19" s="47"/>
      <c r="EEJ19" s="47"/>
      <c r="EEK19" s="47"/>
      <c r="EEL19" s="47"/>
      <c r="EEM19" s="47"/>
      <c r="EEN19" s="47"/>
      <c r="EEO19" s="47"/>
      <c r="EEP19" s="47"/>
      <c r="EEQ19" s="47"/>
      <c r="EER19" s="47"/>
      <c r="EES19" s="47"/>
      <c r="EET19" s="47"/>
      <c r="EEU19" s="47"/>
      <c r="EEV19" s="47"/>
      <c r="EEW19" s="47"/>
      <c r="EEX19" s="47"/>
      <c r="EEY19" s="47"/>
      <c r="EEZ19" s="47"/>
      <c r="EFA19" s="47"/>
      <c r="EFB19" s="47"/>
      <c r="EFC19" s="47"/>
      <c r="EFD19" s="47"/>
      <c r="EFE19" s="47"/>
      <c r="EFF19" s="47"/>
      <c r="EFG19" s="47"/>
      <c r="EFH19" s="47"/>
      <c r="EFI19" s="47"/>
      <c r="EFJ19" s="47"/>
      <c r="EFK19" s="47"/>
      <c r="EFL19" s="47"/>
      <c r="EFM19" s="47"/>
      <c r="EFN19" s="47"/>
      <c r="EFO19" s="47"/>
      <c r="EFP19" s="47"/>
      <c r="EFQ19" s="47"/>
      <c r="EFR19" s="47"/>
      <c r="EFS19" s="47"/>
      <c r="EFT19" s="47"/>
      <c r="EFU19" s="47"/>
      <c r="EFV19" s="47"/>
      <c r="EFW19" s="47"/>
      <c r="EFX19" s="47"/>
      <c r="EFY19" s="47"/>
      <c r="EFZ19" s="47"/>
      <c r="EGA19" s="47"/>
      <c r="EGB19" s="47"/>
      <c r="EGC19" s="47"/>
      <c r="EGD19" s="47"/>
      <c r="EGE19" s="47"/>
      <c r="EGF19" s="47"/>
      <c r="EGG19" s="47"/>
      <c r="EGH19" s="47"/>
      <c r="EGI19" s="47"/>
      <c r="EGJ19" s="47"/>
      <c r="EGK19" s="47"/>
      <c r="EGL19" s="47"/>
      <c r="EGM19" s="47"/>
      <c r="EGN19" s="47"/>
      <c r="EGO19" s="47"/>
      <c r="EGP19" s="47"/>
      <c r="EGQ19" s="47"/>
      <c r="EGR19" s="47"/>
      <c r="EGS19" s="47"/>
      <c r="EGT19" s="47"/>
      <c r="EGU19" s="47"/>
      <c r="EGV19" s="47"/>
      <c r="EGW19" s="47"/>
      <c r="EGX19" s="47"/>
      <c r="EGY19" s="47"/>
      <c r="EGZ19" s="47"/>
      <c r="EHA19" s="47"/>
      <c r="EHB19" s="47"/>
      <c r="EHC19" s="47"/>
      <c r="EHD19" s="47"/>
      <c r="EHE19" s="47"/>
      <c r="EHF19" s="47"/>
      <c r="EHG19" s="47"/>
      <c r="EHH19" s="47"/>
      <c r="EHI19" s="47"/>
      <c r="EHJ19" s="47"/>
      <c r="EHK19" s="47"/>
      <c r="EHL19" s="47"/>
      <c r="EHM19" s="47"/>
      <c r="EHN19" s="47"/>
      <c r="EHO19" s="47"/>
      <c r="EHP19" s="47"/>
      <c r="EHQ19" s="47"/>
      <c r="EHR19" s="47"/>
      <c r="EHS19" s="47"/>
      <c r="EHT19" s="47"/>
      <c r="EHU19" s="47"/>
      <c r="EHV19" s="47"/>
      <c r="EHW19" s="47"/>
      <c r="EHX19" s="47"/>
      <c r="EHY19" s="47"/>
      <c r="EHZ19" s="47"/>
      <c r="EIA19" s="47"/>
      <c r="EIB19" s="47"/>
      <c r="EIC19" s="47"/>
      <c r="EID19" s="47"/>
      <c r="EIE19" s="47"/>
      <c r="EIF19" s="47"/>
      <c r="EIG19" s="47"/>
      <c r="EIH19" s="47"/>
      <c r="EII19" s="47"/>
      <c r="EIJ19" s="47"/>
      <c r="EIK19" s="47"/>
      <c r="EIL19" s="47"/>
      <c r="EIM19" s="47"/>
      <c r="EIN19" s="47"/>
      <c r="EIO19" s="47"/>
      <c r="EIP19" s="47"/>
      <c r="EIQ19" s="47"/>
      <c r="EIR19" s="47"/>
      <c r="EIS19" s="47"/>
      <c r="EIT19" s="47"/>
      <c r="EIU19" s="47"/>
      <c r="EIV19" s="47"/>
      <c r="EIW19" s="47"/>
      <c r="EIX19" s="47"/>
      <c r="EIY19" s="47"/>
      <c r="EIZ19" s="47"/>
      <c r="EJA19" s="47"/>
      <c r="EJB19" s="47"/>
      <c r="EJC19" s="47"/>
      <c r="EJD19" s="47"/>
      <c r="EJE19" s="47"/>
      <c r="EJF19" s="47"/>
      <c r="EJG19" s="47"/>
      <c r="EJH19" s="47"/>
      <c r="EJI19" s="47"/>
      <c r="EJJ19" s="47"/>
      <c r="EJK19" s="47"/>
      <c r="EJL19" s="47"/>
      <c r="EJM19" s="47"/>
      <c r="EJN19" s="47"/>
      <c r="EJO19" s="47"/>
      <c r="EJP19" s="47"/>
      <c r="EJQ19" s="47"/>
      <c r="EJR19" s="47"/>
      <c r="EJS19" s="47"/>
      <c r="EJT19" s="47"/>
      <c r="EJU19" s="47"/>
      <c r="EJV19" s="47"/>
      <c r="EJW19" s="47"/>
      <c r="EJX19" s="47"/>
      <c r="EJY19" s="47"/>
      <c r="EJZ19" s="47"/>
      <c r="EKA19" s="47"/>
      <c r="EKB19" s="47"/>
      <c r="EKC19" s="47"/>
      <c r="EKD19" s="47"/>
      <c r="EKE19" s="47"/>
      <c r="EKF19" s="47"/>
      <c r="EKG19" s="47"/>
      <c r="EKH19" s="47"/>
      <c r="EKI19" s="47"/>
      <c r="EKJ19" s="47"/>
      <c r="EKK19" s="47"/>
      <c r="EKL19" s="47"/>
      <c r="EKM19" s="47"/>
      <c r="EKN19" s="47"/>
      <c r="EKO19" s="47"/>
      <c r="EKP19" s="47"/>
      <c r="EKQ19" s="47"/>
      <c r="EKR19" s="47"/>
      <c r="EKS19" s="47"/>
      <c r="EKT19" s="47"/>
      <c r="EKU19" s="47"/>
      <c r="EKV19" s="47"/>
      <c r="EKW19" s="47"/>
      <c r="EKX19" s="47"/>
      <c r="EKY19" s="47"/>
      <c r="EKZ19" s="47"/>
      <c r="ELA19" s="47"/>
      <c r="ELB19" s="47"/>
      <c r="ELC19" s="47"/>
      <c r="ELD19" s="47"/>
      <c r="ELE19" s="47"/>
      <c r="ELF19" s="47"/>
      <c r="ELG19" s="47"/>
      <c r="ELH19" s="47"/>
      <c r="ELI19" s="47"/>
      <c r="ELJ19" s="47"/>
      <c r="ELK19" s="47"/>
      <c r="ELL19" s="47"/>
      <c r="ELM19" s="47"/>
      <c r="ELN19" s="47"/>
      <c r="ELO19" s="47"/>
      <c r="ELP19" s="47"/>
      <c r="ELQ19" s="47"/>
      <c r="ELR19" s="47"/>
      <c r="ELS19" s="47"/>
      <c r="ELT19" s="47"/>
      <c r="ELU19" s="47"/>
      <c r="ELV19" s="47"/>
      <c r="ELW19" s="47"/>
      <c r="ELX19" s="47"/>
      <c r="ELY19" s="47"/>
      <c r="ELZ19" s="47"/>
      <c r="EMA19" s="47"/>
      <c r="EMB19" s="47"/>
      <c r="EMC19" s="47"/>
      <c r="EMD19" s="47"/>
      <c r="EME19" s="47"/>
      <c r="EMF19" s="47"/>
      <c r="EMG19" s="47"/>
      <c r="EMH19" s="47"/>
      <c r="EMI19" s="47"/>
      <c r="EMJ19" s="47"/>
      <c r="EMK19" s="47"/>
      <c r="EML19" s="47"/>
      <c r="EMM19" s="47"/>
      <c r="EMN19" s="47"/>
      <c r="EMO19" s="47"/>
      <c r="EMP19" s="47"/>
      <c r="EMQ19" s="47"/>
      <c r="EMR19" s="47"/>
      <c r="EMS19" s="47"/>
      <c r="EMT19" s="47"/>
      <c r="EMU19" s="47"/>
      <c r="EMV19" s="47"/>
      <c r="EMW19" s="47"/>
      <c r="EMX19" s="47"/>
      <c r="EMY19" s="47"/>
      <c r="EMZ19" s="47"/>
      <c r="ENA19" s="47"/>
      <c r="ENB19" s="47"/>
      <c r="ENC19" s="47"/>
      <c r="END19" s="47"/>
      <c r="ENE19" s="47"/>
      <c r="ENF19" s="47"/>
      <c r="ENG19" s="47"/>
      <c r="ENH19" s="47"/>
      <c r="ENI19" s="47"/>
      <c r="ENJ19" s="47"/>
      <c r="ENK19" s="47"/>
      <c r="ENL19" s="47"/>
      <c r="ENM19" s="47"/>
      <c r="ENN19" s="47"/>
      <c r="ENO19" s="47"/>
      <c r="ENP19" s="47"/>
      <c r="ENQ19" s="47"/>
      <c r="ENR19" s="47"/>
      <c r="ENS19" s="47"/>
      <c r="ENT19" s="47"/>
      <c r="ENU19" s="47"/>
      <c r="ENV19" s="47"/>
      <c r="ENW19" s="47"/>
      <c r="ENX19" s="47"/>
      <c r="ENY19" s="47"/>
      <c r="ENZ19" s="47"/>
      <c r="EOA19" s="47"/>
      <c r="EOB19" s="47"/>
      <c r="EOC19" s="47"/>
      <c r="EOD19" s="47"/>
      <c r="EOE19" s="47"/>
      <c r="EOF19" s="47"/>
      <c r="EOG19" s="47"/>
      <c r="EOH19" s="47"/>
      <c r="EOI19" s="47"/>
      <c r="EOJ19" s="47"/>
      <c r="EOK19" s="47"/>
      <c r="EOL19" s="47"/>
      <c r="EOM19" s="47"/>
      <c r="EON19" s="47"/>
      <c r="EOO19" s="47"/>
      <c r="EOP19" s="47"/>
      <c r="EOQ19" s="47"/>
      <c r="EOR19" s="47"/>
      <c r="EOS19" s="47"/>
      <c r="EOT19" s="47"/>
      <c r="EOU19" s="47"/>
      <c r="EOV19" s="47"/>
      <c r="EOW19" s="47"/>
      <c r="EOX19" s="47"/>
      <c r="EOY19" s="47"/>
      <c r="EOZ19" s="47"/>
      <c r="EPA19" s="47"/>
      <c r="EPB19" s="47"/>
      <c r="EPC19" s="47"/>
      <c r="EPD19" s="47"/>
      <c r="EPE19" s="47"/>
      <c r="EPF19" s="47"/>
      <c r="EPG19" s="47"/>
      <c r="EPH19" s="47"/>
      <c r="EPI19" s="47"/>
      <c r="EPJ19" s="47"/>
      <c r="EPK19" s="47"/>
      <c r="EPL19" s="47"/>
      <c r="EPM19" s="47"/>
      <c r="EPN19" s="47"/>
      <c r="EPO19" s="47"/>
      <c r="EPP19" s="47"/>
      <c r="EPQ19" s="47"/>
      <c r="EPR19" s="47"/>
      <c r="EPS19" s="47"/>
      <c r="EPT19" s="47"/>
      <c r="EPU19" s="47"/>
      <c r="EPV19" s="47"/>
      <c r="EPW19" s="47"/>
      <c r="EPX19" s="47"/>
      <c r="EPY19" s="47"/>
      <c r="EPZ19" s="47"/>
      <c r="EQA19" s="47"/>
      <c r="EQB19" s="47"/>
      <c r="EQC19" s="47"/>
      <c r="EQD19" s="47"/>
      <c r="EQE19" s="47"/>
      <c r="EQF19" s="47"/>
      <c r="EQG19" s="47"/>
      <c r="EQH19" s="47"/>
      <c r="EQI19" s="47"/>
      <c r="EQJ19" s="47"/>
      <c r="EQK19" s="47"/>
      <c r="EQL19" s="47"/>
      <c r="EQM19" s="47"/>
      <c r="EQN19" s="47"/>
      <c r="EQO19" s="47"/>
      <c r="EQP19" s="47"/>
      <c r="EQQ19" s="47"/>
      <c r="EQR19" s="47"/>
      <c r="EQS19" s="47"/>
      <c r="EQT19" s="47"/>
      <c r="EQU19" s="47"/>
      <c r="EQV19" s="47"/>
      <c r="EQW19" s="47"/>
      <c r="EQX19" s="47"/>
      <c r="EQY19" s="47"/>
      <c r="EQZ19" s="47"/>
      <c r="ERA19" s="47"/>
      <c r="ERB19" s="47"/>
      <c r="ERC19" s="47"/>
      <c r="ERD19" s="47"/>
      <c r="ERE19" s="47"/>
      <c r="ERF19" s="47"/>
      <c r="ERG19" s="47"/>
      <c r="ERH19" s="47"/>
      <c r="ERI19" s="47"/>
      <c r="ERJ19" s="47"/>
      <c r="ERK19" s="47"/>
      <c r="ERL19" s="47"/>
      <c r="ERM19" s="47"/>
      <c r="ERN19" s="47"/>
      <c r="ERO19" s="47"/>
      <c r="ERP19" s="47"/>
      <c r="ERQ19" s="47"/>
      <c r="ERR19" s="47"/>
      <c r="ERS19" s="47"/>
      <c r="ERT19" s="47"/>
      <c r="ERU19" s="47"/>
      <c r="ERV19" s="47"/>
      <c r="ERW19" s="47"/>
      <c r="ERX19" s="47"/>
      <c r="ERY19" s="47"/>
      <c r="ERZ19" s="47"/>
      <c r="ESA19" s="47"/>
      <c r="ESB19" s="47"/>
      <c r="ESC19" s="47"/>
      <c r="ESD19" s="47"/>
      <c r="ESE19" s="47"/>
      <c r="ESF19" s="47"/>
      <c r="ESG19" s="47"/>
      <c r="ESH19" s="47"/>
      <c r="ESI19" s="47"/>
      <c r="ESJ19" s="47"/>
      <c r="ESK19" s="47"/>
      <c r="ESL19" s="47"/>
      <c r="ESM19" s="47"/>
      <c r="ESN19" s="47"/>
      <c r="ESO19" s="47"/>
      <c r="ESP19" s="47"/>
      <c r="ESQ19" s="47"/>
      <c r="ESR19" s="47"/>
      <c r="ESS19" s="47"/>
      <c r="EST19" s="47"/>
      <c r="ESU19" s="47"/>
      <c r="ESV19" s="47"/>
      <c r="ESW19" s="47"/>
      <c r="ESX19" s="47"/>
      <c r="ESY19" s="47"/>
      <c r="ESZ19" s="47"/>
      <c r="ETA19" s="47"/>
      <c r="ETB19" s="47"/>
      <c r="ETC19" s="47"/>
      <c r="ETD19" s="47"/>
      <c r="ETE19" s="47"/>
      <c r="ETF19" s="47"/>
      <c r="ETG19" s="47"/>
      <c r="ETH19" s="47"/>
      <c r="ETI19" s="47"/>
      <c r="ETJ19" s="47"/>
      <c r="ETK19" s="47"/>
      <c r="ETL19" s="47"/>
      <c r="ETM19" s="47"/>
      <c r="ETN19" s="47"/>
      <c r="ETO19" s="47"/>
      <c r="ETP19" s="47"/>
      <c r="ETQ19" s="47"/>
      <c r="ETR19" s="47"/>
      <c r="ETS19" s="47"/>
      <c r="ETT19" s="47"/>
      <c r="ETU19" s="47"/>
      <c r="ETV19" s="47"/>
      <c r="ETW19" s="47"/>
      <c r="ETX19" s="47"/>
      <c r="ETY19" s="47"/>
      <c r="ETZ19" s="47"/>
      <c r="EUA19" s="47"/>
      <c r="EUB19" s="47"/>
      <c r="EUC19" s="47"/>
      <c r="EUD19" s="47"/>
      <c r="EUE19" s="47"/>
      <c r="EUF19" s="47"/>
      <c r="EUG19" s="47"/>
      <c r="EUH19" s="47"/>
      <c r="EUI19" s="47"/>
      <c r="EUJ19" s="47"/>
      <c r="EUK19" s="47"/>
      <c r="EUL19" s="47"/>
      <c r="EUM19" s="47"/>
      <c r="EUN19" s="47"/>
      <c r="EUO19" s="47"/>
      <c r="EUP19" s="47"/>
      <c r="EUQ19" s="47"/>
      <c r="EUR19" s="47"/>
      <c r="EUS19" s="47"/>
      <c r="EUT19" s="47"/>
      <c r="EUU19" s="47"/>
      <c r="EUV19" s="47"/>
      <c r="EUW19" s="47"/>
      <c r="EUX19" s="47"/>
      <c r="EUY19" s="47"/>
      <c r="EUZ19" s="47"/>
      <c r="EVA19" s="47"/>
      <c r="EVB19" s="47"/>
      <c r="EVC19" s="47"/>
      <c r="EVD19" s="47"/>
      <c r="EVE19" s="47"/>
      <c r="EVF19" s="47"/>
      <c r="EVG19" s="47"/>
      <c r="EVH19" s="47"/>
      <c r="EVI19" s="47"/>
      <c r="EVJ19" s="47"/>
      <c r="EVK19" s="47"/>
      <c r="EVL19" s="47"/>
      <c r="EVM19" s="47"/>
      <c r="EVN19" s="47"/>
      <c r="EVO19" s="47"/>
      <c r="EVP19" s="47"/>
      <c r="EVQ19" s="47"/>
      <c r="EVR19" s="47"/>
      <c r="EVS19" s="47"/>
      <c r="EVT19" s="47"/>
      <c r="EVU19" s="47"/>
      <c r="EVV19" s="47"/>
      <c r="EVW19" s="47"/>
      <c r="EVX19" s="47"/>
      <c r="EVY19" s="47"/>
      <c r="EVZ19" s="47"/>
      <c r="EWA19" s="47"/>
      <c r="EWB19" s="47"/>
      <c r="EWC19" s="47"/>
      <c r="EWD19" s="47"/>
      <c r="EWE19" s="47"/>
      <c r="EWF19" s="47"/>
      <c r="EWG19" s="47"/>
      <c r="EWH19" s="47"/>
      <c r="EWI19" s="47"/>
      <c r="EWJ19" s="47"/>
      <c r="EWK19" s="47"/>
      <c r="EWL19" s="47"/>
      <c r="EWM19" s="47"/>
      <c r="EWN19" s="47"/>
      <c r="EWO19" s="47"/>
      <c r="EWP19" s="47"/>
      <c r="EWQ19" s="47"/>
      <c r="EWR19" s="47"/>
      <c r="EWS19" s="47"/>
      <c r="EWT19" s="47"/>
      <c r="EWU19" s="47"/>
      <c r="EWV19" s="47"/>
      <c r="EWW19" s="47"/>
      <c r="EWX19" s="47"/>
      <c r="EWY19" s="47"/>
      <c r="EWZ19" s="47"/>
      <c r="EXA19" s="47"/>
      <c r="EXB19" s="47"/>
      <c r="EXC19" s="47"/>
      <c r="EXD19" s="47"/>
      <c r="EXE19" s="47"/>
      <c r="EXF19" s="47"/>
      <c r="EXG19" s="47"/>
      <c r="EXH19" s="47"/>
      <c r="EXI19" s="47"/>
      <c r="EXJ19" s="47"/>
      <c r="EXK19" s="47"/>
      <c r="EXL19" s="47"/>
      <c r="EXM19" s="47"/>
      <c r="EXN19" s="47"/>
      <c r="EXO19" s="47"/>
      <c r="EXP19" s="47"/>
      <c r="EXQ19" s="47"/>
      <c r="EXR19" s="47"/>
      <c r="EXS19" s="47"/>
      <c r="EXT19" s="47"/>
      <c r="EXU19" s="47"/>
      <c r="EXV19" s="47"/>
      <c r="EXW19" s="47"/>
      <c r="EXX19" s="47"/>
      <c r="EXY19" s="47"/>
      <c r="EXZ19" s="47"/>
      <c r="EYA19" s="47"/>
      <c r="EYB19" s="47"/>
      <c r="EYC19" s="47"/>
      <c r="EYD19" s="47"/>
      <c r="EYE19" s="47"/>
      <c r="EYF19" s="47"/>
      <c r="EYG19" s="47"/>
      <c r="EYH19" s="47"/>
      <c r="EYI19" s="47"/>
      <c r="EYJ19" s="47"/>
      <c r="EYK19" s="47"/>
      <c r="EYL19" s="47"/>
      <c r="EYM19" s="47"/>
      <c r="EYN19" s="47"/>
      <c r="EYO19" s="47"/>
      <c r="EYP19" s="47"/>
      <c r="EYQ19" s="47"/>
      <c r="EYR19" s="47"/>
      <c r="EYS19" s="47"/>
      <c r="EYT19" s="47"/>
      <c r="EYU19" s="47"/>
      <c r="EYV19" s="47"/>
      <c r="EYW19" s="47"/>
      <c r="EYX19" s="47"/>
      <c r="EYY19" s="47"/>
      <c r="EYZ19" s="47"/>
      <c r="EZA19" s="47"/>
      <c r="EZB19" s="47"/>
      <c r="EZC19" s="47"/>
      <c r="EZD19" s="47"/>
      <c r="EZE19" s="47"/>
      <c r="EZF19" s="47"/>
      <c r="EZG19" s="47"/>
      <c r="EZH19" s="47"/>
      <c r="EZI19" s="47"/>
      <c r="EZJ19" s="47"/>
      <c r="EZK19" s="47"/>
      <c r="EZL19" s="47"/>
      <c r="EZM19" s="47"/>
      <c r="EZN19" s="47"/>
      <c r="EZO19" s="47"/>
      <c r="EZP19" s="47"/>
      <c r="EZQ19" s="47"/>
      <c r="EZR19" s="47"/>
      <c r="EZS19" s="47"/>
      <c r="EZT19" s="47"/>
      <c r="EZU19" s="47"/>
      <c r="EZV19" s="47"/>
      <c r="EZW19" s="47"/>
      <c r="EZX19" s="47"/>
      <c r="EZY19" s="47"/>
      <c r="EZZ19" s="47"/>
      <c r="FAA19" s="47"/>
      <c r="FAB19" s="47"/>
      <c r="FAC19" s="47"/>
      <c r="FAD19" s="47"/>
      <c r="FAE19" s="47"/>
      <c r="FAF19" s="47"/>
      <c r="FAG19" s="47"/>
      <c r="FAH19" s="47"/>
      <c r="FAI19" s="47"/>
      <c r="FAJ19" s="47"/>
      <c r="FAK19" s="47"/>
      <c r="FAL19" s="47"/>
      <c r="FAM19" s="47"/>
      <c r="FAN19" s="47"/>
      <c r="FAO19" s="47"/>
      <c r="FAP19" s="47"/>
      <c r="FAQ19" s="47"/>
      <c r="FAR19" s="47"/>
      <c r="FAS19" s="47"/>
      <c r="FAT19" s="47"/>
      <c r="FAU19" s="47"/>
      <c r="FAV19" s="47"/>
      <c r="FAW19" s="47"/>
      <c r="FAX19" s="47"/>
      <c r="FAY19" s="47"/>
      <c r="FAZ19" s="47"/>
      <c r="FBA19" s="47"/>
      <c r="FBB19" s="47"/>
      <c r="FBC19" s="47"/>
      <c r="FBD19" s="47"/>
      <c r="FBE19" s="47"/>
      <c r="FBF19" s="47"/>
      <c r="FBG19" s="47"/>
      <c r="FBH19" s="47"/>
      <c r="FBI19" s="47"/>
      <c r="FBJ19" s="47"/>
      <c r="FBK19" s="47"/>
      <c r="FBL19" s="47"/>
      <c r="FBM19" s="47"/>
      <c r="FBN19" s="47"/>
      <c r="FBO19" s="47"/>
      <c r="FBP19" s="47"/>
      <c r="FBQ19" s="47"/>
      <c r="FBR19" s="47"/>
      <c r="FBS19" s="47"/>
      <c r="FBT19" s="47"/>
      <c r="FBU19" s="47"/>
      <c r="FBV19" s="47"/>
      <c r="FBW19" s="47"/>
      <c r="FBX19" s="47"/>
      <c r="FBY19" s="47"/>
      <c r="FBZ19" s="47"/>
      <c r="FCA19" s="47"/>
      <c r="FCB19" s="47"/>
      <c r="FCC19" s="47"/>
      <c r="FCD19" s="47"/>
      <c r="FCE19" s="47"/>
      <c r="FCF19" s="47"/>
      <c r="FCG19" s="47"/>
      <c r="FCH19" s="47"/>
      <c r="FCI19" s="47"/>
      <c r="FCJ19" s="47"/>
      <c r="FCK19" s="47"/>
      <c r="FCL19" s="47"/>
      <c r="FCM19" s="47"/>
      <c r="FCN19" s="47"/>
      <c r="FCO19" s="47"/>
      <c r="FCP19" s="47"/>
      <c r="FCQ19" s="47"/>
      <c r="FCR19" s="47"/>
      <c r="FCS19" s="47"/>
      <c r="FCT19" s="47"/>
      <c r="FCU19" s="47"/>
      <c r="FCV19" s="47"/>
      <c r="FCW19" s="47"/>
      <c r="FCX19" s="47"/>
      <c r="FCY19" s="47"/>
      <c r="FCZ19" s="47"/>
      <c r="FDA19" s="47"/>
      <c r="FDB19" s="47"/>
      <c r="FDC19" s="47"/>
      <c r="FDD19" s="47"/>
      <c r="FDE19" s="47"/>
      <c r="FDF19" s="47"/>
      <c r="FDG19" s="47"/>
      <c r="FDH19" s="47"/>
      <c r="FDI19" s="47"/>
      <c r="FDJ19" s="47"/>
      <c r="FDK19" s="47"/>
      <c r="FDL19" s="47"/>
      <c r="FDM19" s="47"/>
      <c r="FDN19" s="47"/>
      <c r="FDO19" s="47"/>
      <c r="FDP19" s="47"/>
      <c r="FDQ19" s="47"/>
      <c r="FDR19" s="47"/>
      <c r="FDS19" s="47"/>
      <c r="FDT19" s="47"/>
      <c r="FDU19" s="47"/>
      <c r="FDV19" s="47"/>
      <c r="FDW19" s="47"/>
      <c r="FDX19" s="47"/>
      <c r="FDY19" s="47"/>
      <c r="FDZ19" s="47"/>
      <c r="FEA19" s="47"/>
      <c r="FEB19" s="47"/>
      <c r="FEC19" s="47"/>
      <c r="FED19" s="47"/>
      <c r="FEE19" s="47"/>
      <c r="FEF19" s="47"/>
      <c r="FEG19" s="47"/>
      <c r="FEH19" s="47"/>
      <c r="FEI19" s="47"/>
      <c r="FEJ19" s="47"/>
      <c r="FEK19" s="47"/>
      <c r="FEL19" s="47"/>
      <c r="FEM19" s="47"/>
      <c r="FEN19" s="47"/>
      <c r="FEO19" s="47"/>
      <c r="FEP19" s="47"/>
      <c r="FEQ19" s="47"/>
      <c r="FER19" s="47"/>
      <c r="FES19" s="47"/>
      <c r="FET19" s="47"/>
      <c r="FEU19" s="47"/>
      <c r="FEV19" s="47"/>
      <c r="FEW19" s="47"/>
      <c r="FEX19" s="47"/>
      <c r="FEY19" s="47"/>
      <c r="FEZ19" s="47"/>
      <c r="FFA19" s="47"/>
      <c r="FFB19" s="47"/>
      <c r="FFC19" s="47"/>
      <c r="FFD19" s="47"/>
      <c r="FFE19" s="47"/>
      <c r="FFF19" s="47"/>
      <c r="FFG19" s="47"/>
      <c r="FFH19" s="47"/>
      <c r="FFI19" s="47"/>
      <c r="FFJ19" s="47"/>
      <c r="FFK19" s="47"/>
      <c r="FFL19" s="47"/>
      <c r="FFM19" s="47"/>
      <c r="FFN19" s="47"/>
      <c r="FFO19" s="47"/>
      <c r="FFP19" s="47"/>
      <c r="FFQ19" s="47"/>
      <c r="FFR19" s="47"/>
      <c r="FFS19" s="47"/>
      <c r="FFT19" s="47"/>
      <c r="FFU19" s="47"/>
      <c r="FFV19" s="47"/>
      <c r="FFW19" s="47"/>
      <c r="FFX19" s="47"/>
      <c r="FFY19" s="47"/>
      <c r="FFZ19" s="47"/>
      <c r="FGA19" s="47"/>
      <c r="FGB19" s="47"/>
      <c r="FGC19" s="47"/>
      <c r="FGD19" s="47"/>
      <c r="FGE19" s="47"/>
      <c r="FGF19" s="47"/>
      <c r="FGG19" s="47"/>
      <c r="FGH19" s="47"/>
      <c r="FGI19" s="47"/>
      <c r="FGJ19" s="47"/>
      <c r="FGK19" s="47"/>
      <c r="FGL19" s="47"/>
      <c r="FGM19" s="47"/>
      <c r="FGN19" s="47"/>
      <c r="FGO19" s="47"/>
      <c r="FGP19" s="47"/>
      <c r="FGQ19" s="47"/>
      <c r="FGR19" s="47"/>
      <c r="FGS19" s="47"/>
      <c r="FGT19" s="47"/>
      <c r="FGU19" s="47"/>
      <c r="FGV19" s="47"/>
      <c r="FGW19" s="47"/>
      <c r="FGX19" s="47"/>
      <c r="FGY19" s="47"/>
      <c r="FGZ19" s="47"/>
      <c r="FHA19" s="47"/>
      <c r="FHB19" s="47"/>
      <c r="FHC19" s="47"/>
      <c r="FHD19" s="47"/>
      <c r="FHE19" s="47"/>
      <c r="FHF19" s="47"/>
      <c r="FHG19" s="47"/>
      <c r="FHH19" s="47"/>
      <c r="FHI19" s="47"/>
      <c r="FHJ19" s="47"/>
      <c r="FHK19" s="47"/>
      <c r="FHL19" s="47"/>
      <c r="FHM19" s="47"/>
      <c r="FHN19" s="47"/>
      <c r="FHO19" s="47"/>
      <c r="FHP19" s="47"/>
      <c r="FHQ19" s="47"/>
      <c r="FHR19" s="47"/>
      <c r="FHS19" s="47"/>
      <c r="FHT19" s="47"/>
      <c r="FHU19" s="47"/>
      <c r="FHV19" s="47"/>
      <c r="FHW19" s="47"/>
      <c r="FHX19" s="47"/>
      <c r="FHY19" s="47"/>
      <c r="FHZ19" s="47"/>
      <c r="FIA19" s="47"/>
      <c r="FIB19" s="47"/>
      <c r="FIC19" s="47"/>
      <c r="FID19" s="47"/>
      <c r="FIE19" s="47"/>
      <c r="FIF19" s="47"/>
      <c r="FIG19" s="47"/>
      <c r="FIH19" s="47"/>
      <c r="FII19" s="47"/>
      <c r="FIJ19" s="47"/>
      <c r="FIK19" s="47"/>
      <c r="FIL19" s="47"/>
      <c r="FIM19" s="47"/>
      <c r="FIN19" s="47"/>
      <c r="FIO19" s="47"/>
      <c r="FIP19" s="47"/>
      <c r="FIQ19" s="47"/>
      <c r="FIR19" s="47"/>
      <c r="FIS19" s="47"/>
      <c r="FIT19" s="47"/>
      <c r="FIU19" s="47"/>
      <c r="FIV19" s="47"/>
      <c r="FIW19" s="47"/>
      <c r="FIX19" s="47"/>
      <c r="FIY19" s="47"/>
      <c r="FIZ19" s="47"/>
      <c r="FJA19" s="47"/>
      <c r="FJB19" s="47"/>
      <c r="FJC19" s="47"/>
      <c r="FJD19" s="47"/>
      <c r="FJE19" s="47"/>
      <c r="FJF19" s="47"/>
      <c r="FJG19" s="47"/>
      <c r="FJH19" s="47"/>
      <c r="FJI19" s="47"/>
      <c r="FJJ19" s="47"/>
      <c r="FJK19" s="47"/>
      <c r="FJL19" s="47"/>
      <c r="FJM19" s="47"/>
      <c r="FJN19" s="47"/>
      <c r="FJO19" s="47"/>
      <c r="FJP19" s="47"/>
      <c r="FJQ19" s="47"/>
      <c r="FJR19" s="47"/>
      <c r="FJS19" s="47"/>
      <c r="FJT19" s="47"/>
      <c r="FJU19" s="47"/>
      <c r="FJV19" s="47"/>
      <c r="FJW19" s="47"/>
      <c r="FJX19" s="47"/>
      <c r="FJY19" s="47"/>
      <c r="FJZ19" s="47"/>
      <c r="FKA19" s="47"/>
      <c r="FKB19" s="47"/>
      <c r="FKC19" s="47"/>
      <c r="FKD19" s="47"/>
      <c r="FKE19" s="47"/>
      <c r="FKF19" s="47"/>
      <c r="FKG19" s="47"/>
      <c r="FKH19" s="47"/>
      <c r="FKI19" s="47"/>
      <c r="FKJ19" s="47"/>
      <c r="FKK19" s="47"/>
      <c r="FKL19" s="47"/>
      <c r="FKM19" s="47"/>
      <c r="FKN19" s="47"/>
      <c r="FKO19" s="47"/>
      <c r="FKP19" s="47"/>
      <c r="FKQ19" s="47"/>
      <c r="FKR19" s="47"/>
      <c r="FKS19" s="47"/>
      <c r="FKT19" s="47"/>
      <c r="FKU19" s="47"/>
      <c r="FKV19" s="47"/>
      <c r="FKW19" s="47"/>
      <c r="FKX19" s="47"/>
      <c r="FKY19" s="47"/>
      <c r="FKZ19" s="47"/>
      <c r="FLA19" s="47"/>
      <c r="FLB19" s="47"/>
      <c r="FLC19" s="47"/>
      <c r="FLD19" s="47"/>
      <c r="FLE19" s="47"/>
      <c r="FLF19" s="47"/>
      <c r="FLG19" s="47"/>
      <c r="FLH19" s="47"/>
      <c r="FLI19" s="47"/>
      <c r="FLJ19" s="47"/>
      <c r="FLK19" s="47"/>
      <c r="FLL19" s="47"/>
      <c r="FLM19" s="47"/>
      <c r="FLN19" s="47"/>
      <c r="FLO19" s="47"/>
      <c r="FLP19" s="47"/>
      <c r="FLQ19" s="47"/>
      <c r="FLR19" s="47"/>
      <c r="FLS19" s="47"/>
      <c r="FLT19" s="47"/>
      <c r="FLU19" s="47"/>
      <c r="FLV19" s="47"/>
      <c r="FLW19" s="47"/>
      <c r="FLX19" s="47"/>
      <c r="FLY19" s="47"/>
      <c r="FLZ19" s="47"/>
      <c r="FMA19" s="47"/>
      <c r="FMB19" s="47"/>
      <c r="FMC19" s="47"/>
      <c r="FMD19" s="47"/>
      <c r="FME19" s="47"/>
      <c r="FMF19" s="47"/>
      <c r="FMG19" s="47"/>
      <c r="FMH19" s="47"/>
      <c r="FMI19" s="47"/>
      <c r="FMJ19" s="47"/>
      <c r="FMK19" s="47"/>
      <c r="FML19" s="47"/>
      <c r="FMM19" s="47"/>
      <c r="FMN19" s="47"/>
      <c r="FMO19" s="47"/>
      <c r="FMP19" s="47"/>
      <c r="FMQ19" s="47"/>
      <c r="FMR19" s="47"/>
      <c r="FMS19" s="47"/>
      <c r="FMT19" s="47"/>
      <c r="FMU19" s="47"/>
      <c r="FMV19" s="47"/>
      <c r="FMW19" s="47"/>
      <c r="FMX19" s="47"/>
      <c r="FMY19" s="47"/>
      <c r="FMZ19" s="47"/>
      <c r="FNA19" s="47"/>
      <c r="FNB19" s="47"/>
      <c r="FNC19" s="47"/>
      <c r="FND19" s="47"/>
      <c r="FNE19" s="47"/>
      <c r="FNF19" s="47"/>
      <c r="FNG19" s="47"/>
      <c r="FNH19" s="47"/>
      <c r="FNI19" s="47"/>
      <c r="FNJ19" s="47"/>
      <c r="FNK19" s="47"/>
      <c r="FNL19" s="47"/>
      <c r="FNM19" s="47"/>
      <c r="FNN19" s="47"/>
      <c r="FNO19" s="47"/>
      <c r="FNP19" s="47"/>
      <c r="FNQ19" s="47"/>
      <c r="FNR19" s="47"/>
      <c r="FNS19" s="47"/>
      <c r="FNT19" s="47"/>
      <c r="FNU19" s="47"/>
      <c r="FNV19" s="47"/>
      <c r="FNW19" s="47"/>
      <c r="FNX19" s="47"/>
      <c r="FNY19" s="47"/>
      <c r="FNZ19" s="47"/>
      <c r="FOA19" s="47"/>
      <c r="FOB19" s="47"/>
      <c r="FOC19" s="47"/>
      <c r="FOD19" s="47"/>
      <c r="FOE19" s="47"/>
      <c r="FOF19" s="47"/>
      <c r="FOG19" s="47"/>
      <c r="FOH19" s="47"/>
      <c r="FOI19" s="47"/>
      <c r="FOJ19" s="47"/>
      <c r="FOK19" s="47"/>
      <c r="FOL19" s="47"/>
      <c r="FOM19" s="47"/>
      <c r="FON19" s="47"/>
      <c r="FOO19" s="47"/>
      <c r="FOP19" s="47"/>
      <c r="FOQ19" s="47"/>
      <c r="FOR19" s="47"/>
      <c r="FOS19" s="47"/>
      <c r="FOT19" s="47"/>
      <c r="FOU19" s="47"/>
      <c r="FOV19" s="47"/>
      <c r="FOW19" s="47"/>
      <c r="FOX19" s="47"/>
      <c r="FOY19" s="47"/>
      <c r="FOZ19" s="47"/>
      <c r="FPA19" s="47"/>
      <c r="FPB19" s="47"/>
      <c r="FPC19" s="47"/>
      <c r="FPD19" s="47"/>
      <c r="FPE19" s="47"/>
      <c r="FPF19" s="47"/>
      <c r="FPG19" s="47"/>
      <c r="FPH19" s="47"/>
      <c r="FPI19" s="47"/>
      <c r="FPJ19" s="47"/>
      <c r="FPK19" s="47"/>
      <c r="FPL19" s="47"/>
      <c r="FPM19" s="47"/>
      <c r="FPN19" s="47"/>
      <c r="FPO19" s="47"/>
      <c r="FPP19" s="47"/>
      <c r="FPQ19" s="47"/>
      <c r="FPR19" s="47"/>
      <c r="FPS19" s="47"/>
      <c r="FPT19" s="47"/>
      <c r="FPU19" s="47"/>
      <c r="FPV19" s="47"/>
      <c r="FPW19" s="47"/>
      <c r="FPX19" s="47"/>
      <c r="FPY19" s="47"/>
      <c r="FPZ19" s="47"/>
      <c r="FQA19" s="47"/>
      <c r="FQB19" s="47"/>
      <c r="FQC19" s="47"/>
      <c r="FQD19" s="47"/>
      <c r="FQE19" s="47"/>
      <c r="FQF19" s="47"/>
      <c r="FQG19" s="47"/>
      <c r="FQH19" s="47"/>
      <c r="FQI19" s="47"/>
      <c r="FQJ19" s="47"/>
      <c r="FQK19" s="47"/>
      <c r="FQL19" s="47"/>
      <c r="FQM19" s="47"/>
      <c r="FQN19" s="47"/>
      <c r="FQO19" s="47"/>
      <c r="FQP19" s="47"/>
      <c r="FQQ19" s="47"/>
      <c r="FQR19" s="47"/>
      <c r="FQS19" s="47"/>
      <c r="FQT19" s="47"/>
      <c r="FQU19" s="47"/>
      <c r="FQV19" s="47"/>
      <c r="FQW19" s="47"/>
      <c r="FQX19" s="47"/>
      <c r="FQY19" s="47"/>
      <c r="FQZ19" s="47"/>
      <c r="FRA19" s="47"/>
      <c r="FRB19" s="47"/>
      <c r="FRC19" s="47"/>
      <c r="FRD19" s="47"/>
      <c r="FRE19" s="47"/>
      <c r="FRF19" s="47"/>
      <c r="FRG19" s="47"/>
      <c r="FRH19" s="47"/>
      <c r="FRI19" s="47"/>
      <c r="FRJ19" s="47"/>
      <c r="FRK19" s="47"/>
      <c r="FRL19" s="47"/>
      <c r="FRM19" s="47"/>
      <c r="FRN19" s="47"/>
      <c r="FRO19" s="47"/>
      <c r="FRP19" s="47"/>
      <c r="FRQ19" s="47"/>
      <c r="FRR19" s="47"/>
      <c r="FRS19" s="47"/>
      <c r="FRT19" s="47"/>
      <c r="FRU19" s="47"/>
      <c r="FRV19" s="47"/>
      <c r="FRW19" s="47"/>
      <c r="FRX19" s="47"/>
      <c r="FRY19" s="47"/>
      <c r="FRZ19" s="47"/>
      <c r="FSA19" s="47"/>
      <c r="FSB19" s="47"/>
      <c r="FSC19" s="47"/>
      <c r="FSD19" s="47"/>
      <c r="FSE19" s="47"/>
      <c r="FSF19" s="47"/>
      <c r="FSG19" s="47"/>
      <c r="FSH19" s="47"/>
      <c r="FSI19" s="47"/>
      <c r="FSJ19" s="47"/>
      <c r="FSK19" s="47"/>
      <c r="FSL19" s="47"/>
      <c r="FSM19" s="47"/>
      <c r="FSN19" s="47"/>
      <c r="FSO19" s="47"/>
      <c r="FSP19" s="47"/>
      <c r="FSQ19" s="47"/>
      <c r="FSR19" s="47"/>
      <c r="FSS19" s="47"/>
      <c r="FST19" s="47"/>
      <c r="FSU19" s="47"/>
      <c r="FSV19" s="47"/>
      <c r="FSW19" s="47"/>
      <c r="FSX19" s="47"/>
      <c r="FSY19" s="47"/>
      <c r="FSZ19" s="47"/>
      <c r="FTA19" s="47"/>
      <c r="FTB19" s="47"/>
      <c r="FTC19" s="47"/>
      <c r="FTD19" s="47"/>
      <c r="FTE19" s="47"/>
      <c r="FTF19" s="47"/>
      <c r="FTG19" s="47"/>
      <c r="FTH19" s="47"/>
      <c r="FTI19" s="47"/>
      <c r="FTJ19" s="47"/>
      <c r="FTK19" s="47"/>
      <c r="FTL19" s="47"/>
      <c r="FTM19" s="47"/>
      <c r="FTN19" s="47"/>
      <c r="FTO19" s="47"/>
      <c r="FTP19" s="47"/>
      <c r="FTQ19" s="47"/>
      <c r="FTR19" s="47"/>
      <c r="FTS19" s="47"/>
      <c r="FTT19" s="47"/>
      <c r="FTU19" s="47"/>
      <c r="FTV19" s="47"/>
      <c r="FTW19" s="47"/>
      <c r="FTX19" s="47"/>
      <c r="FTY19" s="47"/>
      <c r="FTZ19" s="47"/>
      <c r="FUA19" s="47"/>
      <c r="FUB19" s="47"/>
      <c r="FUC19" s="47"/>
      <c r="FUD19" s="47"/>
      <c r="FUE19" s="47"/>
      <c r="FUF19" s="47"/>
      <c r="FUG19" s="47"/>
      <c r="FUH19" s="47"/>
      <c r="FUI19" s="47"/>
      <c r="FUJ19" s="47"/>
      <c r="FUK19" s="47"/>
      <c r="FUL19" s="47"/>
      <c r="FUM19" s="47"/>
      <c r="FUN19" s="47"/>
      <c r="FUO19" s="47"/>
      <c r="FUP19" s="47"/>
      <c r="FUQ19" s="47"/>
      <c r="FUR19" s="47"/>
      <c r="FUS19" s="47"/>
      <c r="FUT19" s="47"/>
      <c r="FUU19" s="47"/>
      <c r="FUV19" s="47"/>
      <c r="FUW19" s="47"/>
      <c r="FUX19" s="47"/>
      <c r="FUY19" s="47"/>
      <c r="FUZ19" s="47"/>
      <c r="FVA19" s="47"/>
      <c r="FVB19" s="47"/>
      <c r="FVC19" s="47"/>
      <c r="FVD19" s="47"/>
      <c r="FVE19" s="47"/>
      <c r="FVF19" s="47"/>
      <c r="FVG19" s="47"/>
      <c r="FVH19" s="47"/>
      <c r="FVI19" s="47"/>
      <c r="FVJ19" s="47"/>
      <c r="FVK19" s="47"/>
      <c r="FVL19" s="47"/>
      <c r="FVM19" s="47"/>
      <c r="FVN19" s="47"/>
      <c r="FVO19" s="47"/>
      <c r="FVP19" s="47"/>
      <c r="FVQ19" s="47"/>
      <c r="FVR19" s="47"/>
      <c r="FVS19" s="47"/>
      <c r="FVT19" s="47"/>
      <c r="FVU19" s="47"/>
      <c r="FVV19" s="47"/>
      <c r="FVW19" s="47"/>
      <c r="FVX19" s="47"/>
      <c r="FVY19" s="47"/>
      <c r="FVZ19" s="47"/>
      <c r="FWA19" s="47"/>
      <c r="FWB19" s="47"/>
      <c r="FWC19" s="47"/>
      <c r="FWD19" s="47"/>
      <c r="FWE19" s="47"/>
      <c r="FWF19" s="47"/>
      <c r="FWG19" s="47"/>
      <c r="FWH19" s="47"/>
      <c r="FWI19" s="47"/>
      <c r="FWJ19" s="47"/>
      <c r="FWK19" s="47"/>
      <c r="FWL19" s="47"/>
      <c r="FWM19" s="47"/>
      <c r="FWN19" s="47"/>
      <c r="FWO19" s="47"/>
      <c r="FWP19" s="47"/>
      <c r="FWQ19" s="47"/>
      <c r="FWR19" s="47"/>
      <c r="FWS19" s="47"/>
      <c r="FWT19" s="47"/>
      <c r="FWU19" s="47"/>
      <c r="FWV19" s="47"/>
      <c r="FWW19" s="47"/>
      <c r="FWX19" s="47"/>
      <c r="FWY19" s="47"/>
      <c r="FWZ19" s="47"/>
      <c r="FXA19" s="47"/>
      <c r="FXB19" s="47"/>
      <c r="FXC19" s="47"/>
      <c r="FXD19" s="47"/>
      <c r="FXE19" s="47"/>
      <c r="FXF19" s="47"/>
      <c r="FXG19" s="47"/>
      <c r="FXH19" s="47"/>
      <c r="FXI19" s="47"/>
      <c r="FXJ19" s="47"/>
      <c r="FXK19" s="47"/>
      <c r="FXL19" s="47"/>
      <c r="FXM19" s="47"/>
      <c r="FXN19" s="47"/>
      <c r="FXO19" s="47"/>
      <c r="FXP19" s="47"/>
      <c r="FXQ19" s="47"/>
      <c r="FXR19" s="47"/>
      <c r="FXS19" s="47"/>
      <c r="FXT19" s="47"/>
      <c r="FXU19" s="47"/>
      <c r="FXV19" s="47"/>
      <c r="FXW19" s="47"/>
      <c r="FXX19" s="47"/>
      <c r="FXY19" s="47"/>
      <c r="FXZ19" s="47"/>
      <c r="FYA19" s="47"/>
      <c r="FYB19" s="47"/>
      <c r="FYC19" s="47"/>
      <c r="FYD19" s="47"/>
      <c r="FYE19" s="47"/>
      <c r="FYF19" s="47"/>
      <c r="FYG19" s="47"/>
      <c r="FYH19" s="47"/>
      <c r="FYI19" s="47"/>
      <c r="FYJ19" s="47"/>
      <c r="FYK19" s="47"/>
      <c r="FYL19" s="47"/>
      <c r="FYM19" s="47"/>
      <c r="FYN19" s="47"/>
      <c r="FYO19" s="47"/>
      <c r="FYP19" s="47"/>
      <c r="FYQ19" s="47"/>
      <c r="FYR19" s="47"/>
      <c r="FYS19" s="47"/>
      <c r="FYT19" s="47"/>
      <c r="FYU19" s="47"/>
      <c r="FYV19" s="47"/>
      <c r="FYW19" s="47"/>
      <c r="FYX19" s="47"/>
      <c r="FYY19" s="47"/>
      <c r="FYZ19" s="47"/>
      <c r="FZA19" s="47"/>
      <c r="FZB19" s="47"/>
      <c r="FZC19" s="47"/>
      <c r="FZD19" s="47"/>
      <c r="FZE19" s="47"/>
      <c r="FZF19" s="47"/>
      <c r="FZG19" s="47"/>
      <c r="FZH19" s="47"/>
      <c r="FZI19" s="47"/>
      <c r="FZJ19" s="47"/>
      <c r="FZK19" s="47"/>
      <c r="FZL19" s="47"/>
      <c r="FZM19" s="47"/>
      <c r="FZN19" s="47"/>
      <c r="FZO19" s="47"/>
      <c r="FZP19" s="47"/>
      <c r="FZQ19" s="47"/>
      <c r="FZR19" s="47"/>
      <c r="FZS19" s="47"/>
      <c r="FZT19" s="47"/>
      <c r="FZU19" s="47"/>
      <c r="FZV19" s="47"/>
      <c r="FZW19" s="47"/>
      <c r="FZX19" s="47"/>
      <c r="FZY19" s="47"/>
      <c r="FZZ19" s="47"/>
      <c r="GAA19" s="47"/>
      <c r="GAB19" s="47"/>
      <c r="GAC19" s="47"/>
      <c r="GAD19" s="47"/>
      <c r="GAE19" s="47"/>
      <c r="GAF19" s="47"/>
      <c r="GAG19" s="47"/>
      <c r="GAH19" s="47"/>
      <c r="GAI19" s="47"/>
      <c r="GAJ19" s="47"/>
      <c r="GAK19" s="47"/>
      <c r="GAL19" s="47"/>
      <c r="GAM19" s="47"/>
      <c r="GAN19" s="47"/>
      <c r="GAO19" s="47"/>
      <c r="GAP19" s="47"/>
      <c r="GAQ19" s="47"/>
      <c r="GAR19" s="47"/>
      <c r="GAS19" s="47"/>
      <c r="GAT19" s="47"/>
      <c r="GAU19" s="47"/>
      <c r="GAV19" s="47"/>
      <c r="GAW19" s="47"/>
      <c r="GAX19" s="47"/>
      <c r="GAY19" s="47"/>
      <c r="GAZ19" s="47"/>
      <c r="GBA19" s="47"/>
      <c r="GBB19" s="47"/>
      <c r="GBC19" s="47"/>
      <c r="GBD19" s="47"/>
      <c r="GBE19" s="47"/>
      <c r="GBF19" s="47"/>
      <c r="GBG19" s="47"/>
      <c r="GBH19" s="47"/>
      <c r="GBI19" s="47"/>
      <c r="GBJ19" s="47"/>
      <c r="GBK19" s="47"/>
      <c r="GBL19" s="47"/>
      <c r="GBM19" s="47"/>
      <c r="GBN19" s="47"/>
      <c r="GBO19" s="47"/>
      <c r="GBP19" s="47"/>
      <c r="GBQ19" s="47"/>
      <c r="GBR19" s="47"/>
      <c r="GBS19" s="47"/>
      <c r="GBT19" s="47"/>
      <c r="GBU19" s="47"/>
      <c r="GBV19" s="47"/>
      <c r="GBW19" s="47"/>
      <c r="GBX19" s="47"/>
      <c r="GBY19" s="47"/>
      <c r="GBZ19" s="47"/>
      <c r="GCA19" s="47"/>
      <c r="GCB19" s="47"/>
      <c r="GCC19" s="47"/>
      <c r="GCD19" s="47"/>
      <c r="GCE19" s="47"/>
      <c r="GCF19" s="47"/>
      <c r="GCG19" s="47"/>
      <c r="GCH19" s="47"/>
      <c r="GCI19" s="47"/>
      <c r="GCJ19" s="47"/>
      <c r="GCK19" s="47"/>
      <c r="GCL19" s="47"/>
      <c r="GCM19" s="47"/>
      <c r="GCN19" s="47"/>
      <c r="GCO19" s="47"/>
      <c r="GCP19" s="47"/>
      <c r="GCQ19" s="47"/>
      <c r="GCR19" s="47"/>
      <c r="GCS19" s="47"/>
      <c r="GCT19" s="47"/>
      <c r="GCU19" s="47"/>
      <c r="GCV19" s="47"/>
      <c r="GCW19" s="47"/>
      <c r="GCX19" s="47"/>
      <c r="GCY19" s="47"/>
      <c r="GCZ19" s="47"/>
      <c r="GDA19" s="47"/>
      <c r="GDB19" s="47"/>
      <c r="GDC19" s="47"/>
      <c r="GDD19" s="47"/>
      <c r="GDE19" s="47"/>
      <c r="GDF19" s="47"/>
      <c r="GDG19" s="47"/>
      <c r="GDH19" s="47"/>
      <c r="GDI19" s="47"/>
      <c r="GDJ19" s="47"/>
      <c r="GDK19" s="47"/>
      <c r="GDL19" s="47"/>
      <c r="GDM19" s="47"/>
      <c r="GDN19" s="47"/>
      <c r="GDO19" s="47"/>
      <c r="GDP19" s="47"/>
      <c r="GDQ19" s="47"/>
      <c r="GDR19" s="47"/>
      <c r="GDS19" s="47"/>
      <c r="GDT19" s="47"/>
      <c r="GDU19" s="47"/>
      <c r="GDV19" s="47"/>
      <c r="GDW19" s="47"/>
      <c r="GDX19" s="47"/>
      <c r="GDY19" s="47"/>
      <c r="GDZ19" s="47"/>
      <c r="GEA19" s="47"/>
      <c r="GEB19" s="47"/>
      <c r="GEC19" s="47"/>
      <c r="GED19" s="47"/>
      <c r="GEE19" s="47"/>
      <c r="GEF19" s="47"/>
      <c r="GEG19" s="47"/>
      <c r="GEH19" s="47"/>
      <c r="GEI19" s="47"/>
      <c r="GEJ19" s="47"/>
      <c r="GEK19" s="47"/>
      <c r="GEL19" s="47"/>
      <c r="GEM19" s="47"/>
      <c r="GEN19" s="47"/>
      <c r="GEO19" s="47"/>
      <c r="GEP19" s="47"/>
      <c r="GEQ19" s="47"/>
      <c r="GER19" s="47"/>
      <c r="GES19" s="47"/>
      <c r="GET19" s="47"/>
      <c r="GEU19" s="47"/>
      <c r="GEV19" s="47"/>
      <c r="GEW19" s="47"/>
      <c r="GEX19" s="47"/>
      <c r="GEY19" s="47"/>
      <c r="GEZ19" s="47"/>
      <c r="GFA19" s="47"/>
      <c r="GFB19" s="47"/>
      <c r="GFC19" s="47"/>
      <c r="GFD19" s="47"/>
      <c r="GFE19" s="47"/>
      <c r="GFF19" s="47"/>
      <c r="GFG19" s="47"/>
      <c r="GFH19" s="47"/>
      <c r="GFI19" s="47"/>
      <c r="GFJ19" s="47"/>
      <c r="GFK19" s="47"/>
      <c r="GFL19" s="47"/>
      <c r="GFM19" s="47"/>
      <c r="GFN19" s="47"/>
      <c r="GFO19" s="47"/>
      <c r="GFP19" s="47"/>
      <c r="GFQ19" s="47"/>
      <c r="GFR19" s="47"/>
      <c r="GFS19" s="47"/>
      <c r="GFT19" s="47"/>
      <c r="GFU19" s="47"/>
      <c r="GFV19" s="47"/>
      <c r="GFW19" s="47"/>
      <c r="GFX19" s="47"/>
      <c r="GFY19" s="47"/>
      <c r="GFZ19" s="47"/>
      <c r="GGA19" s="47"/>
      <c r="GGB19" s="47"/>
      <c r="GGC19" s="47"/>
      <c r="GGD19" s="47"/>
      <c r="GGE19" s="47"/>
      <c r="GGF19" s="47"/>
      <c r="GGG19" s="47"/>
      <c r="GGH19" s="47"/>
      <c r="GGI19" s="47"/>
      <c r="GGJ19" s="47"/>
      <c r="GGK19" s="47"/>
      <c r="GGL19" s="47"/>
      <c r="GGM19" s="47"/>
      <c r="GGN19" s="47"/>
      <c r="GGO19" s="47"/>
      <c r="GGP19" s="47"/>
      <c r="GGQ19" s="47"/>
      <c r="GGR19" s="47"/>
      <c r="GGS19" s="47"/>
      <c r="GGT19" s="47"/>
      <c r="GGU19" s="47"/>
      <c r="GGV19" s="47"/>
      <c r="GGW19" s="47"/>
      <c r="GGX19" s="47"/>
      <c r="GGY19" s="47"/>
      <c r="GGZ19" s="47"/>
      <c r="GHA19" s="47"/>
      <c r="GHB19" s="47"/>
      <c r="GHC19" s="47"/>
      <c r="GHD19" s="47"/>
      <c r="GHE19" s="47"/>
      <c r="GHF19" s="47"/>
      <c r="GHG19" s="47"/>
      <c r="GHH19" s="47"/>
      <c r="GHI19" s="47"/>
      <c r="GHJ19" s="47"/>
      <c r="GHK19" s="47"/>
      <c r="GHL19" s="47"/>
      <c r="GHM19" s="47"/>
      <c r="GHN19" s="47"/>
      <c r="GHO19" s="47"/>
      <c r="GHP19" s="47"/>
      <c r="GHQ19" s="47"/>
      <c r="GHR19" s="47"/>
      <c r="GHS19" s="47"/>
      <c r="GHT19" s="47"/>
      <c r="GHU19" s="47"/>
      <c r="GHV19" s="47"/>
      <c r="GHW19" s="47"/>
      <c r="GHX19" s="47"/>
      <c r="GHY19" s="47"/>
      <c r="GHZ19" s="47"/>
      <c r="GIA19" s="47"/>
      <c r="GIB19" s="47"/>
      <c r="GIC19" s="47"/>
      <c r="GID19" s="47"/>
      <c r="GIE19" s="47"/>
      <c r="GIF19" s="47"/>
      <c r="GIG19" s="47"/>
      <c r="GIH19" s="47"/>
      <c r="GII19" s="47"/>
      <c r="GIJ19" s="47"/>
      <c r="GIK19" s="47"/>
      <c r="GIL19" s="47"/>
      <c r="GIM19" s="47"/>
      <c r="GIN19" s="47"/>
      <c r="GIO19" s="47"/>
      <c r="GIP19" s="47"/>
      <c r="GIQ19" s="47"/>
      <c r="GIR19" s="47"/>
      <c r="GIS19" s="47"/>
      <c r="GIT19" s="47"/>
      <c r="GIU19" s="47"/>
      <c r="GIV19" s="47"/>
      <c r="GIW19" s="47"/>
      <c r="GIX19" s="47"/>
      <c r="GIY19" s="47"/>
      <c r="GIZ19" s="47"/>
      <c r="GJA19" s="47"/>
      <c r="GJB19" s="47"/>
      <c r="GJC19" s="47"/>
      <c r="GJD19" s="47"/>
      <c r="GJE19" s="47"/>
      <c r="GJF19" s="47"/>
      <c r="GJG19" s="47"/>
      <c r="GJH19" s="47"/>
      <c r="GJI19" s="47"/>
      <c r="GJJ19" s="47"/>
      <c r="GJK19" s="47"/>
      <c r="GJL19" s="47"/>
      <c r="GJM19" s="47"/>
      <c r="GJN19" s="47"/>
      <c r="GJO19" s="47"/>
      <c r="GJP19" s="47"/>
      <c r="GJQ19" s="47"/>
      <c r="GJR19" s="47"/>
      <c r="GJS19" s="47"/>
      <c r="GJT19" s="47"/>
      <c r="GJU19" s="47"/>
      <c r="GJV19" s="47"/>
      <c r="GJW19" s="47"/>
      <c r="GJX19" s="47"/>
      <c r="GJY19" s="47"/>
      <c r="GJZ19" s="47"/>
      <c r="GKA19" s="47"/>
      <c r="GKB19" s="47"/>
      <c r="GKC19" s="47"/>
      <c r="GKD19" s="47"/>
      <c r="GKE19" s="47"/>
      <c r="GKF19" s="47"/>
      <c r="GKG19" s="47"/>
      <c r="GKH19" s="47"/>
      <c r="GKI19" s="47"/>
      <c r="GKJ19" s="47"/>
      <c r="GKK19" s="47"/>
      <c r="GKL19" s="47"/>
      <c r="GKM19" s="47"/>
      <c r="GKN19" s="47"/>
      <c r="GKO19" s="47"/>
      <c r="GKP19" s="47"/>
      <c r="GKQ19" s="47"/>
      <c r="GKR19" s="47"/>
      <c r="GKS19" s="47"/>
      <c r="GKT19" s="47"/>
      <c r="GKU19" s="47"/>
      <c r="GKV19" s="47"/>
      <c r="GKW19" s="47"/>
      <c r="GKX19" s="47"/>
      <c r="GKY19" s="47"/>
      <c r="GKZ19" s="47"/>
      <c r="GLA19" s="47"/>
      <c r="GLB19" s="47"/>
      <c r="GLC19" s="47"/>
      <c r="GLD19" s="47"/>
      <c r="GLE19" s="47"/>
      <c r="GLF19" s="47"/>
      <c r="GLG19" s="47"/>
      <c r="GLH19" s="47"/>
      <c r="GLI19" s="47"/>
      <c r="GLJ19" s="47"/>
      <c r="GLK19" s="47"/>
      <c r="GLL19" s="47"/>
      <c r="GLM19" s="47"/>
      <c r="GLN19" s="47"/>
      <c r="GLO19" s="47"/>
      <c r="GLP19" s="47"/>
      <c r="GLQ19" s="47"/>
      <c r="GLR19" s="47"/>
      <c r="GLS19" s="47"/>
      <c r="GLT19" s="47"/>
      <c r="GLU19" s="47"/>
      <c r="GLV19" s="47"/>
      <c r="GLW19" s="47"/>
      <c r="GLX19" s="47"/>
      <c r="GLY19" s="47"/>
      <c r="GLZ19" s="47"/>
      <c r="GMA19" s="47"/>
      <c r="GMB19" s="47"/>
      <c r="GMC19" s="47"/>
      <c r="GMD19" s="47"/>
      <c r="GME19" s="47"/>
      <c r="GMF19" s="47"/>
      <c r="GMG19" s="47"/>
      <c r="GMH19" s="47"/>
      <c r="GMI19" s="47"/>
      <c r="GMJ19" s="47"/>
      <c r="GMK19" s="47"/>
      <c r="GML19" s="47"/>
      <c r="GMM19" s="47"/>
      <c r="GMN19" s="47"/>
      <c r="GMO19" s="47"/>
      <c r="GMP19" s="47"/>
      <c r="GMQ19" s="47"/>
      <c r="GMR19" s="47"/>
      <c r="GMS19" s="47"/>
      <c r="GMT19" s="47"/>
      <c r="GMU19" s="47"/>
      <c r="GMV19" s="47"/>
      <c r="GMW19" s="47"/>
      <c r="GMX19" s="47"/>
      <c r="GMY19" s="47"/>
      <c r="GMZ19" s="47"/>
      <c r="GNA19" s="47"/>
      <c r="GNB19" s="47"/>
      <c r="GNC19" s="47"/>
      <c r="GND19" s="47"/>
      <c r="GNE19" s="47"/>
      <c r="GNF19" s="47"/>
      <c r="GNG19" s="47"/>
      <c r="GNH19" s="47"/>
      <c r="GNI19" s="47"/>
      <c r="GNJ19" s="47"/>
      <c r="GNK19" s="47"/>
      <c r="GNL19" s="47"/>
      <c r="GNM19" s="47"/>
      <c r="GNN19" s="47"/>
      <c r="GNO19" s="47"/>
      <c r="GNP19" s="47"/>
      <c r="GNQ19" s="47"/>
      <c r="GNR19" s="47"/>
      <c r="GNS19" s="47"/>
      <c r="GNT19" s="47"/>
      <c r="GNU19" s="47"/>
      <c r="GNV19" s="47"/>
      <c r="GNW19" s="47"/>
      <c r="GNX19" s="47"/>
      <c r="GNY19" s="47"/>
      <c r="GNZ19" s="47"/>
      <c r="GOA19" s="47"/>
      <c r="GOB19" s="47"/>
      <c r="GOC19" s="47"/>
      <c r="GOD19" s="47"/>
      <c r="GOE19" s="47"/>
      <c r="GOF19" s="47"/>
      <c r="GOG19" s="47"/>
      <c r="GOH19" s="47"/>
      <c r="GOI19" s="47"/>
      <c r="GOJ19" s="47"/>
      <c r="GOK19" s="47"/>
      <c r="GOL19" s="47"/>
      <c r="GOM19" s="47"/>
      <c r="GON19" s="47"/>
      <c r="GOO19" s="47"/>
      <c r="GOP19" s="47"/>
      <c r="GOQ19" s="47"/>
      <c r="GOR19" s="47"/>
      <c r="GOS19" s="47"/>
      <c r="GOT19" s="47"/>
      <c r="GOU19" s="47"/>
      <c r="GOV19" s="47"/>
      <c r="GOW19" s="47"/>
      <c r="GOX19" s="47"/>
      <c r="GOY19" s="47"/>
      <c r="GOZ19" s="47"/>
      <c r="GPA19" s="47"/>
      <c r="GPB19" s="47"/>
      <c r="GPC19" s="47"/>
      <c r="GPD19" s="47"/>
      <c r="GPE19" s="47"/>
      <c r="GPF19" s="47"/>
      <c r="GPG19" s="47"/>
      <c r="GPH19" s="47"/>
      <c r="GPI19" s="47"/>
      <c r="GPJ19" s="47"/>
      <c r="GPK19" s="47"/>
      <c r="GPL19" s="47"/>
      <c r="GPM19" s="47"/>
      <c r="GPN19" s="47"/>
      <c r="GPO19" s="47"/>
      <c r="GPP19" s="47"/>
      <c r="GPQ19" s="47"/>
      <c r="GPR19" s="47"/>
      <c r="GPS19" s="47"/>
      <c r="GPT19" s="47"/>
      <c r="GPU19" s="47"/>
      <c r="GPV19" s="47"/>
      <c r="GPW19" s="47"/>
      <c r="GPX19" s="47"/>
      <c r="GPY19" s="47"/>
      <c r="GPZ19" s="47"/>
      <c r="GQA19" s="47"/>
      <c r="GQB19" s="47"/>
      <c r="GQC19" s="47"/>
      <c r="GQD19" s="47"/>
      <c r="GQE19" s="47"/>
      <c r="GQF19" s="47"/>
      <c r="GQG19" s="47"/>
      <c r="GQH19" s="47"/>
      <c r="GQI19" s="47"/>
      <c r="GQJ19" s="47"/>
      <c r="GQK19" s="47"/>
      <c r="GQL19" s="47"/>
      <c r="GQM19" s="47"/>
      <c r="GQN19" s="47"/>
      <c r="GQO19" s="47"/>
      <c r="GQP19" s="47"/>
      <c r="GQQ19" s="47"/>
      <c r="GQR19" s="47"/>
      <c r="GQS19" s="47"/>
      <c r="GQT19" s="47"/>
      <c r="GQU19" s="47"/>
      <c r="GQV19" s="47"/>
      <c r="GQW19" s="47"/>
      <c r="GQX19" s="47"/>
      <c r="GQY19" s="47"/>
      <c r="GQZ19" s="47"/>
      <c r="GRA19" s="47"/>
      <c r="GRB19" s="47"/>
      <c r="GRC19" s="47"/>
      <c r="GRD19" s="47"/>
      <c r="GRE19" s="47"/>
      <c r="GRF19" s="47"/>
      <c r="GRG19" s="47"/>
      <c r="GRH19" s="47"/>
      <c r="GRI19" s="47"/>
      <c r="GRJ19" s="47"/>
      <c r="GRK19" s="47"/>
      <c r="GRL19" s="47"/>
      <c r="GRM19" s="47"/>
      <c r="GRN19" s="47"/>
      <c r="GRO19" s="47"/>
      <c r="GRP19" s="47"/>
      <c r="GRQ19" s="47"/>
      <c r="GRR19" s="47"/>
      <c r="GRS19" s="47"/>
      <c r="GRT19" s="47"/>
      <c r="GRU19" s="47"/>
      <c r="GRV19" s="47"/>
      <c r="GRW19" s="47"/>
      <c r="GRX19" s="47"/>
      <c r="GRY19" s="47"/>
      <c r="GRZ19" s="47"/>
      <c r="GSA19" s="47"/>
      <c r="GSB19" s="47"/>
      <c r="GSC19" s="47"/>
      <c r="GSD19" s="47"/>
      <c r="GSE19" s="47"/>
      <c r="GSF19" s="47"/>
      <c r="GSG19" s="47"/>
      <c r="GSH19" s="47"/>
      <c r="GSI19" s="47"/>
      <c r="GSJ19" s="47"/>
      <c r="GSK19" s="47"/>
      <c r="GSL19" s="47"/>
      <c r="GSM19" s="47"/>
      <c r="GSN19" s="47"/>
      <c r="GSO19" s="47"/>
      <c r="GSP19" s="47"/>
      <c r="GSQ19" s="47"/>
      <c r="GSR19" s="47"/>
      <c r="GSS19" s="47"/>
      <c r="GST19" s="47"/>
      <c r="GSU19" s="47"/>
      <c r="GSV19" s="47"/>
      <c r="GSW19" s="47"/>
      <c r="GSX19" s="47"/>
      <c r="GSY19" s="47"/>
      <c r="GSZ19" s="47"/>
      <c r="GTA19" s="47"/>
      <c r="GTB19" s="47"/>
      <c r="GTC19" s="47"/>
      <c r="GTD19" s="47"/>
      <c r="GTE19" s="47"/>
      <c r="GTF19" s="47"/>
      <c r="GTG19" s="47"/>
      <c r="GTH19" s="47"/>
      <c r="GTI19" s="47"/>
      <c r="GTJ19" s="47"/>
      <c r="GTK19" s="47"/>
      <c r="GTL19" s="47"/>
      <c r="GTM19" s="47"/>
      <c r="GTN19" s="47"/>
      <c r="GTO19" s="47"/>
      <c r="GTP19" s="47"/>
      <c r="GTQ19" s="47"/>
      <c r="GTR19" s="47"/>
      <c r="GTS19" s="47"/>
      <c r="GTT19" s="47"/>
      <c r="GTU19" s="47"/>
      <c r="GTV19" s="47"/>
      <c r="GTW19" s="47"/>
      <c r="GTX19" s="47"/>
      <c r="GTY19" s="47"/>
      <c r="GTZ19" s="47"/>
      <c r="GUA19" s="47"/>
      <c r="GUB19" s="47"/>
      <c r="GUC19" s="47"/>
      <c r="GUD19" s="47"/>
      <c r="GUE19" s="47"/>
      <c r="GUF19" s="47"/>
      <c r="GUG19" s="47"/>
      <c r="GUH19" s="47"/>
      <c r="GUI19" s="47"/>
      <c r="GUJ19" s="47"/>
      <c r="GUK19" s="47"/>
      <c r="GUL19" s="47"/>
      <c r="GUM19" s="47"/>
      <c r="GUN19" s="47"/>
      <c r="GUO19" s="47"/>
      <c r="GUP19" s="47"/>
      <c r="GUQ19" s="47"/>
      <c r="GUR19" s="47"/>
      <c r="GUS19" s="47"/>
      <c r="GUT19" s="47"/>
      <c r="GUU19" s="47"/>
      <c r="GUV19" s="47"/>
      <c r="GUW19" s="47"/>
      <c r="GUX19" s="47"/>
      <c r="GUY19" s="47"/>
      <c r="GUZ19" s="47"/>
      <c r="GVA19" s="47"/>
      <c r="GVB19" s="47"/>
      <c r="GVC19" s="47"/>
      <c r="GVD19" s="47"/>
      <c r="GVE19" s="47"/>
      <c r="GVF19" s="47"/>
      <c r="GVG19" s="47"/>
      <c r="GVH19" s="47"/>
      <c r="GVI19" s="47"/>
      <c r="GVJ19" s="47"/>
      <c r="GVK19" s="47"/>
      <c r="GVL19" s="47"/>
      <c r="GVM19" s="47"/>
      <c r="GVN19" s="47"/>
      <c r="GVO19" s="47"/>
      <c r="GVP19" s="47"/>
      <c r="GVQ19" s="47"/>
      <c r="GVR19" s="47"/>
      <c r="GVS19" s="47"/>
      <c r="GVT19" s="47"/>
      <c r="GVU19" s="47"/>
      <c r="GVV19" s="47"/>
      <c r="GVW19" s="47"/>
      <c r="GVX19" s="47"/>
      <c r="GVY19" s="47"/>
      <c r="GVZ19" s="47"/>
      <c r="GWA19" s="47"/>
      <c r="GWB19" s="47"/>
      <c r="GWC19" s="47"/>
      <c r="GWD19" s="47"/>
      <c r="GWE19" s="47"/>
      <c r="GWF19" s="47"/>
      <c r="GWG19" s="47"/>
      <c r="GWH19" s="47"/>
      <c r="GWI19" s="47"/>
      <c r="GWJ19" s="47"/>
      <c r="GWK19" s="47"/>
      <c r="GWL19" s="47"/>
      <c r="GWM19" s="47"/>
      <c r="GWN19" s="47"/>
      <c r="GWO19" s="47"/>
      <c r="GWP19" s="47"/>
      <c r="GWQ19" s="47"/>
      <c r="GWR19" s="47"/>
      <c r="GWS19" s="47"/>
      <c r="GWT19" s="47"/>
      <c r="GWU19" s="47"/>
      <c r="GWV19" s="47"/>
      <c r="GWW19" s="47"/>
      <c r="GWX19" s="47"/>
      <c r="GWY19" s="47"/>
      <c r="GWZ19" s="47"/>
      <c r="GXA19" s="47"/>
      <c r="GXB19" s="47"/>
      <c r="GXC19" s="47"/>
      <c r="GXD19" s="47"/>
      <c r="GXE19" s="47"/>
      <c r="GXF19" s="47"/>
      <c r="GXG19" s="47"/>
      <c r="GXH19" s="47"/>
      <c r="GXI19" s="47"/>
      <c r="GXJ19" s="47"/>
      <c r="GXK19" s="47"/>
      <c r="GXL19" s="47"/>
      <c r="GXM19" s="47"/>
      <c r="GXN19" s="47"/>
      <c r="GXO19" s="47"/>
      <c r="GXP19" s="47"/>
      <c r="GXQ19" s="47"/>
      <c r="GXR19" s="47"/>
      <c r="GXS19" s="47"/>
      <c r="GXT19" s="47"/>
      <c r="GXU19" s="47"/>
      <c r="GXV19" s="47"/>
      <c r="GXW19" s="47"/>
      <c r="GXX19" s="47"/>
      <c r="GXY19" s="47"/>
      <c r="GXZ19" s="47"/>
      <c r="GYA19" s="47"/>
      <c r="GYB19" s="47"/>
      <c r="GYC19" s="47"/>
      <c r="GYD19" s="47"/>
      <c r="GYE19" s="47"/>
      <c r="GYF19" s="47"/>
      <c r="GYG19" s="47"/>
      <c r="GYH19" s="47"/>
      <c r="GYI19" s="47"/>
      <c r="GYJ19" s="47"/>
      <c r="GYK19" s="47"/>
      <c r="GYL19" s="47"/>
      <c r="GYM19" s="47"/>
      <c r="GYN19" s="47"/>
      <c r="GYO19" s="47"/>
      <c r="GYP19" s="47"/>
      <c r="GYQ19" s="47"/>
      <c r="GYR19" s="47"/>
      <c r="GYS19" s="47"/>
      <c r="GYT19" s="47"/>
      <c r="GYU19" s="47"/>
      <c r="GYV19" s="47"/>
      <c r="GYW19" s="47"/>
      <c r="GYX19" s="47"/>
      <c r="GYY19" s="47"/>
      <c r="GYZ19" s="47"/>
      <c r="GZA19" s="47"/>
      <c r="GZB19" s="47"/>
      <c r="GZC19" s="47"/>
      <c r="GZD19" s="47"/>
      <c r="GZE19" s="47"/>
      <c r="GZF19" s="47"/>
      <c r="GZG19" s="47"/>
      <c r="GZH19" s="47"/>
      <c r="GZI19" s="47"/>
      <c r="GZJ19" s="47"/>
      <c r="GZK19" s="47"/>
      <c r="GZL19" s="47"/>
      <c r="GZM19" s="47"/>
      <c r="GZN19" s="47"/>
      <c r="GZO19" s="47"/>
      <c r="GZP19" s="47"/>
      <c r="GZQ19" s="47"/>
      <c r="GZR19" s="47"/>
      <c r="GZS19" s="47"/>
      <c r="GZT19" s="47"/>
      <c r="GZU19" s="47"/>
      <c r="GZV19" s="47"/>
      <c r="GZW19" s="47"/>
      <c r="GZX19" s="47"/>
      <c r="GZY19" s="47"/>
      <c r="GZZ19" s="47"/>
      <c r="HAA19" s="47"/>
      <c r="HAB19" s="47"/>
      <c r="HAC19" s="47"/>
      <c r="HAD19" s="47"/>
      <c r="HAE19" s="47"/>
      <c r="HAF19" s="47"/>
      <c r="HAG19" s="47"/>
      <c r="HAH19" s="47"/>
      <c r="HAI19" s="47"/>
      <c r="HAJ19" s="47"/>
      <c r="HAK19" s="47"/>
      <c r="HAL19" s="47"/>
      <c r="HAM19" s="47"/>
      <c r="HAN19" s="47"/>
      <c r="HAO19" s="47"/>
      <c r="HAP19" s="47"/>
      <c r="HAQ19" s="47"/>
      <c r="HAR19" s="47"/>
      <c r="HAS19" s="47"/>
      <c r="HAT19" s="47"/>
      <c r="HAU19" s="47"/>
      <c r="HAV19" s="47"/>
      <c r="HAW19" s="47"/>
      <c r="HAX19" s="47"/>
      <c r="HAY19" s="47"/>
      <c r="HAZ19" s="47"/>
      <c r="HBA19" s="47"/>
      <c r="HBB19" s="47"/>
      <c r="HBC19" s="47"/>
      <c r="HBD19" s="47"/>
      <c r="HBE19" s="47"/>
      <c r="HBF19" s="47"/>
      <c r="HBG19" s="47"/>
      <c r="HBH19" s="47"/>
      <c r="HBI19" s="47"/>
      <c r="HBJ19" s="47"/>
      <c r="HBK19" s="47"/>
      <c r="HBL19" s="47"/>
      <c r="HBM19" s="47"/>
      <c r="HBN19" s="47"/>
      <c r="HBO19" s="47"/>
      <c r="HBP19" s="47"/>
      <c r="HBQ19" s="47"/>
      <c r="HBR19" s="47"/>
      <c r="HBS19" s="47"/>
      <c r="HBT19" s="47"/>
      <c r="HBU19" s="47"/>
      <c r="HBV19" s="47"/>
      <c r="HBW19" s="47"/>
      <c r="HBX19" s="47"/>
      <c r="HBY19" s="47"/>
      <c r="HBZ19" s="47"/>
      <c r="HCA19" s="47"/>
      <c r="HCB19" s="47"/>
      <c r="HCC19" s="47"/>
      <c r="HCD19" s="47"/>
      <c r="HCE19" s="47"/>
      <c r="HCF19" s="47"/>
      <c r="HCG19" s="47"/>
      <c r="HCH19" s="47"/>
      <c r="HCI19" s="47"/>
      <c r="HCJ19" s="47"/>
      <c r="HCK19" s="47"/>
      <c r="HCL19" s="47"/>
      <c r="HCM19" s="47"/>
      <c r="HCN19" s="47"/>
      <c r="HCO19" s="47"/>
      <c r="HCP19" s="47"/>
      <c r="HCQ19" s="47"/>
      <c r="HCR19" s="47"/>
      <c r="HCS19" s="47"/>
      <c r="HCT19" s="47"/>
      <c r="HCU19" s="47"/>
      <c r="HCV19" s="47"/>
      <c r="HCW19" s="47"/>
      <c r="HCX19" s="47"/>
      <c r="HCY19" s="47"/>
      <c r="HCZ19" s="47"/>
      <c r="HDA19" s="47"/>
      <c r="HDB19" s="47"/>
      <c r="HDC19" s="47"/>
      <c r="HDD19" s="47"/>
      <c r="HDE19" s="47"/>
      <c r="HDF19" s="47"/>
      <c r="HDG19" s="47"/>
      <c r="HDH19" s="47"/>
      <c r="HDI19" s="47"/>
      <c r="HDJ19" s="47"/>
      <c r="HDK19" s="47"/>
      <c r="HDL19" s="47"/>
      <c r="HDM19" s="47"/>
      <c r="HDN19" s="47"/>
      <c r="HDO19" s="47"/>
      <c r="HDP19" s="47"/>
      <c r="HDQ19" s="47"/>
      <c r="HDR19" s="47"/>
      <c r="HDS19" s="47"/>
      <c r="HDT19" s="47"/>
      <c r="HDU19" s="47"/>
      <c r="HDV19" s="47"/>
      <c r="HDW19" s="47"/>
      <c r="HDX19" s="47"/>
      <c r="HDY19" s="47"/>
      <c r="HDZ19" s="47"/>
      <c r="HEA19" s="47"/>
      <c r="HEB19" s="47"/>
      <c r="HEC19" s="47"/>
      <c r="HED19" s="47"/>
      <c r="HEE19" s="47"/>
      <c r="HEF19" s="47"/>
      <c r="HEG19" s="47"/>
      <c r="HEH19" s="47"/>
      <c r="HEI19" s="47"/>
      <c r="HEJ19" s="47"/>
      <c r="HEK19" s="47"/>
      <c r="HEL19" s="47"/>
      <c r="HEM19" s="47"/>
      <c r="HEN19" s="47"/>
      <c r="HEO19" s="47"/>
      <c r="HEP19" s="47"/>
      <c r="HEQ19" s="47"/>
      <c r="HER19" s="47"/>
      <c r="HES19" s="47"/>
      <c r="HET19" s="47"/>
      <c r="HEU19" s="47"/>
      <c r="HEV19" s="47"/>
      <c r="HEW19" s="47"/>
      <c r="HEX19" s="47"/>
      <c r="HEY19" s="47"/>
      <c r="HEZ19" s="47"/>
      <c r="HFA19" s="47"/>
      <c r="HFB19" s="47"/>
      <c r="HFC19" s="47"/>
      <c r="HFD19" s="47"/>
      <c r="HFE19" s="47"/>
      <c r="HFF19" s="47"/>
      <c r="HFG19" s="47"/>
      <c r="HFH19" s="47"/>
      <c r="HFI19" s="47"/>
      <c r="HFJ19" s="47"/>
      <c r="HFK19" s="47"/>
      <c r="HFL19" s="47"/>
      <c r="HFM19" s="47"/>
      <c r="HFN19" s="47"/>
      <c r="HFO19" s="47"/>
      <c r="HFP19" s="47"/>
      <c r="HFQ19" s="47"/>
      <c r="HFR19" s="47"/>
      <c r="HFS19" s="47"/>
      <c r="HFT19" s="47"/>
      <c r="HFU19" s="47"/>
      <c r="HFV19" s="47"/>
      <c r="HFW19" s="47"/>
      <c r="HFX19" s="47"/>
      <c r="HFY19" s="47"/>
      <c r="HFZ19" s="47"/>
      <c r="HGA19" s="47"/>
      <c r="HGB19" s="47"/>
      <c r="HGC19" s="47"/>
      <c r="HGD19" s="47"/>
      <c r="HGE19" s="47"/>
      <c r="HGF19" s="47"/>
      <c r="HGG19" s="47"/>
      <c r="HGH19" s="47"/>
      <c r="HGI19" s="47"/>
      <c r="HGJ19" s="47"/>
      <c r="HGK19" s="47"/>
      <c r="HGL19" s="47"/>
      <c r="HGM19" s="47"/>
      <c r="HGN19" s="47"/>
      <c r="HGO19" s="47"/>
      <c r="HGP19" s="47"/>
      <c r="HGQ19" s="47"/>
      <c r="HGR19" s="47"/>
      <c r="HGS19" s="47"/>
      <c r="HGT19" s="47"/>
      <c r="HGU19" s="47"/>
      <c r="HGV19" s="47"/>
      <c r="HGW19" s="47"/>
      <c r="HGX19" s="47"/>
      <c r="HGY19" s="47"/>
      <c r="HGZ19" s="47"/>
      <c r="HHA19" s="47"/>
      <c r="HHB19" s="47"/>
      <c r="HHC19" s="47"/>
      <c r="HHD19" s="47"/>
      <c r="HHE19" s="47"/>
      <c r="HHF19" s="47"/>
      <c r="HHG19" s="47"/>
      <c r="HHH19" s="47"/>
      <c r="HHI19" s="47"/>
      <c r="HHJ19" s="47"/>
      <c r="HHK19" s="47"/>
      <c r="HHL19" s="47"/>
      <c r="HHM19" s="47"/>
      <c r="HHN19" s="47"/>
      <c r="HHO19" s="47"/>
      <c r="HHP19" s="47"/>
      <c r="HHQ19" s="47"/>
      <c r="HHR19" s="47"/>
      <c r="HHS19" s="47"/>
      <c r="HHT19" s="47"/>
      <c r="HHU19" s="47"/>
      <c r="HHV19" s="47"/>
      <c r="HHW19" s="47"/>
      <c r="HHX19" s="47"/>
      <c r="HHY19" s="47"/>
      <c r="HHZ19" s="47"/>
      <c r="HIA19" s="47"/>
      <c r="HIB19" s="47"/>
      <c r="HIC19" s="47"/>
      <c r="HID19" s="47"/>
      <c r="HIE19" s="47"/>
      <c r="HIF19" s="47"/>
      <c r="HIG19" s="47"/>
      <c r="HIH19" s="47"/>
      <c r="HII19" s="47"/>
      <c r="HIJ19" s="47"/>
      <c r="HIK19" s="47"/>
      <c r="HIL19" s="47"/>
      <c r="HIM19" s="47"/>
      <c r="HIN19" s="47"/>
      <c r="HIO19" s="47"/>
      <c r="HIP19" s="47"/>
      <c r="HIQ19" s="47"/>
      <c r="HIR19" s="47"/>
      <c r="HIS19" s="47"/>
      <c r="HIT19" s="47"/>
      <c r="HIU19" s="47"/>
      <c r="HIV19" s="47"/>
      <c r="HIW19" s="47"/>
      <c r="HIX19" s="47"/>
      <c r="HIY19" s="47"/>
      <c r="HIZ19" s="47"/>
      <c r="HJA19" s="47"/>
      <c r="HJB19" s="47"/>
      <c r="HJC19" s="47"/>
      <c r="HJD19" s="47"/>
      <c r="HJE19" s="47"/>
      <c r="HJF19" s="47"/>
      <c r="HJG19" s="47"/>
      <c r="HJH19" s="47"/>
      <c r="HJI19" s="47"/>
      <c r="HJJ19" s="47"/>
      <c r="HJK19" s="47"/>
      <c r="HJL19" s="47"/>
      <c r="HJM19" s="47"/>
      <c r="HJN19" s="47"/>
      <c r="HJO19" s="47"/>
      <c r="HJP19" s="47"/>
      <c r="HJQ19" s="47"/>
      <c r="HJR19" s="47"/>
      <c r="HJS19" s="47"/>
      <c r="HJT19" s="47"/>
      <c r="HJU19" s="47"/>
      <c r="HJV19" s="47"/>
      <c r="HJW19" s="47"/>
      <c r="HJX19" s="47"/>
      <c r="HJY19" s="47"/>
      <c r="HJZ19" s="47"/>
      <c r="HKA19" s="47"/>
      <c r="HKB19" s="47"/>
      <c r="HKC19" s="47"/>
      <c r="HKD19" s="47"/>
      <c r="HKE19" s="47"/>
      <c r="HKF19" s="47"/>
      <c r="HKG19" s="47"/>
      <c r="HKH19" s="47"/>
      <c r="HKI19" s="47"/>
      <c r="HKJ19" s="47"/>
      <c r="HKK19" s="47"/>
      <c r="HKL19" s="47"/>
      <c r="HKM19" s="47"/>
      <c r="HKN19" s="47"/>
      <c r="HKO19" s="47"/>
      <c r="HKP19" s="47"/>
      <c r="HKQ19" s="47"/>
      <c r="HKR19" s="47"/>
      <c r="HKS19" s="47"/>
      <c r="HKT19" s="47"/>
      <c r="HKU19" s="47"/>
      <c r="HKV19" s="47"/>
      <c r="HKW19" s="47"/>
      <c r="HKX19" s="47"/>
      <c r="HKY19" s="47"/>
      <c r="HKZ19" s="47"/>
      <c r="HLA19" s="47"/>
      <c r="HLB19" s="47"/>
      <c r="HLC19" s="47"/>
      <c r="HLD19" s="47"/>
      <c r="HLE19" s="47"/>
      <c r="HLF19" s="47"/>
      <c r="HLG19" s="47"/>
      <c r="HLH19" s="47"/>
      <c r="HLI19" s="47"/>
      <c r="HLJ19" s="47"/>
      <c r="HLK19" s="47"/>
      <c r="HLL19" s="47"/>
      <c r="HLM19" s="47"/>
      <c r="HLN19" s="47"/>
      <c r="HLO19" s="47"/>
      <c r="HLP19" s="47"/>
      <c r="HLQ19" s="47"/>
      <c r="HLR19" s="47"/>
      <c r="HLS19" s="47"/>
      <c r="HLT19" s="47"/>
      <c r="HLU19" s="47"/>
      <c r="HLV19" s="47"/>
      <c r="HLW19" s="47"/>
      <c r="HLX19" s="47"/>
      <c r="HLY19" s="47"/>
      <c r="HLZ19" s="47"/>
      <c r="HMA19" s="47"/>
      <c r="HMB19" s="47"/>
      <c r="HMC19" s="47"/>
      <c r="HMD19" s="47"/>
      <c r="HME19" s="47"/>
      <c r="HMF19" s="47"/>
      <c r="HMG19" s="47"/>
      <c r="HMH19" s="47"/>
      <c r="HMI19" s="47"/>
      <c r="HMJ19" s="47"/>
      <c r="HMK19" s="47"/>
      <c r="HML19" s="47"/>
      <c r="HMM19" s="47"/>
      <c r="HMN19" s="47"/>
      <c r="HMO19" s="47"/>
      <c r="HMP19" s="47"/>
      <c r="HMQ19" s="47"/>
      <c r="HMR19" s="47"/>
      <c r="HMS19" s="47"/>
      <c r="HMT19" s="47"/>
      <c r="HMU19" s="47"/>
      <c r="HMV19" s="47"/>
      <c r="HMW19" s="47"/>
      <c r="HMX19" s="47"/>
      <c r="HMY19" s="47"/>
      <c r="HMZ19" s="47"/>
      <c r="HNA19" s="47"/>
      <c r="HNB19" s="47"/>
      <c r="HNC19" s="47"/>
      <c r="HND19" s="47"/>
      <c r="HNE19" s="47"/>
      <c r="HNF19" s="47"/>
      <c r="HNG19" s="47"/>
      <c r="HNH19" s="47"/>
      <c r="HNI19" s="47"/>
      <c r="HNJ19" s="47"/>
      <c r="HNK19" s="47"/>
      <c r="HNL19" s="47"/>
      <c r="HNM19" s="47"/>
      <c r="HNN19" s="47"/>
      <c r="HNO19" s="47"/>
      <c r="HNP19" s="47"/>
      <c r="HNQ19" s="47"/>
      <c r="HNR19" s="47"/>
      <c r="HNS19" s="47"/>
      <c r="HNT19" s="47"/>
      <c r="HNU19" s="47"/>
      <c r="HNV19" s="47"/>
      <c r="HNW19" s="47"/>
      <c r="HNX19" s="47"/>
      <c r="HNY19" s="47"/>
      <c r="HNZ19" s="47"/>
      <c r="HOA19" s="47"/>
      <c r="HOB19" s="47"/>
      <c r="HOC19" s="47"/>
      <c r="HOD19" s="47"/>
      <c r="HOE19" s="47"/>
      <c r="HOF19" s="47"/>
      <c r="HOG19" s="47"/>
      <c r="HOH19" s="47"/>
      <c r="HOI19" s="47"/>
      <c r="HOJ19" s="47"/>
      <c r="HOK19" s="47"/>
      <c r="HOL19" s="47"/>
      <c r="HOM19" s="47"/>
      <c r="HON19" s="47"/>
      <c r="HOO19" s="47"/>
      <c r="HOP19" s="47"/>
      <c r="HOQ19" s="47"/>
      <c r="HOR19" s="47"/>
      <c r="HOS19" s="47"/>
      <c r="HOT19" s="47"/>
      <c r="HOU19" s="47"/>
      <c r="HOV19" s="47"/>
      <c r="HOW19" s="47"/>
      <c r="HOX19" s="47"/>
      <c r="HOY19" s="47"/>
      <c r="HOZ19" s="47"/>
      <c r="HPA19" s="47"/>
      <c r="HPB19" s="47"/>
      <c r="HPC19" s="47"/>
      <c r="HPD19" s="47"/>
      <c r="HPE19" s="47"/>
      <c r="HPF19" s="47"/>
      <c r="HPG19" s="47"/>
      <c r="HPH19" s="47"/>
      <c r="HPI19" s="47"/>
      <c r="HPJ19" s="47"/>
      <c r="HPK19" s="47"/>
      <c r="HPL19" s="47"/>
      <c r="HPM19" s="47"/>
      <c r="HPN19" s="47"/>
      <c r="HPO19" s="47"/>
      <c r="HPP19" s="47"/>
      <c r="HPQ19" s="47"/>
      <c r="HPR19" s="47"/>
      <c r="HPS19" s="47"/>
      <c r="HPT19" s="47"/>
      <c r="HPU19" s="47"/>
      <c r="HPV19" s="47"/>
      <c r="HPW19" s="47"/>
      <c r="HPX19" s="47"/>
      <c r="HPY19" s="47"/>
      <c r="HPZ19" s="47"/>
      <c r="HQA19" s="47"/>
      <c r="HQB19" s="47"/>
      <c r="HQC19" s="47"/>
      <c r="HQD19" s="47"/>
      <c r="HQE19" s="47"/>
      <c r="HQF19" s="47"/>
      <c r="HQG19" s="47"/>
      <c r="HQH19" s="47"/>
      <c r="HQI19" s="47"/>
      <c r="HQJ19" s="47"/>
      <c r="HQK19" s="47"/>
      <c r="HQL19" s="47"/>
      <c r="HQM19" s="47"/>
      <c r="HQN19" s="47"/>
      <c r="HQO19" s="47"/>
      <c r="HQP19" s="47"/>
      <c r="HQQ19" s="47"/>
      <c r="HQR19" s="47"/>
      <c r="HQS19" s="47"/>
      <c r="HQT19" s="47"/>
      <c r="HQU19" s="47"/>
      <c r="HQV19" s="47"/>
      <c r="HQW19" s="47"/>
      <c r="HQX19" s="47"/>
      <c r="HQY19" s="47"/>
      <c r="HQZ19" s="47"/>
      <c r="HRA19" s="47"/>
      <c r="HRB19" s="47"/>
      <c r="HRC19" s="47"/>
      <c r="HRD19" s="47"/>
      <c r="HRE19" s="47"/>
      <c r="HRF19" s="47"/>
      <c r="HRG19" s="47"/>
      <c r="HRH19" s="47"/>
      <c r="HRI19" s="47"/>
      <c r="HRJ19" s="47"/>
      <c r="HRK19" s="47"/>
      <c r="HRL19" s="47"/>
      <c r="HRM19" s="47"/>
      <c r="HRN19" s="47"/>
      <c r="HRO19" s="47"/>
      <c r="HRP19" s="47"/>
      <c r="HRQ19" s="47"/>
      <c r="HRR19" s="47"/>
      <c r="HRS19" s="47"/>
      <c r="HRT19" s="47"/>
      <c r="HRU19" s="47"/>
      <c r="HRV19" s="47"/>
      <c r="HRW19" s="47"/>
      <c r="HRX19" s="47"/>
      <c r="HRY19" s="47"/>
      <c r="HRZ19" s="47"/>
      <c r="HSA19" s="47"/>
      <c r="HSB19" s="47"/>
      <c r="HSC19" s="47"/>
      <c r="HSD19" s="47"/>
      <c r="HSE19" s="47"/>
      <c r="HSF19" s="47"/>
      <c r="HSG19" s="47"/>
      <c r="HSH19" s="47"/>
      <c r="HSI19" s="47"/>
      <c r="HSJ19" s="47"/>
      <c r="HSK19" s="47"/>
      <c r="HSL19" s="47"/>
      <c r="HSM19" s="47"/>
      <c r="HSN19" s="47"/>
      <c r="HSO19" s="47"/>
      <c r="HSP19" s="47"/>
      <c r="HSQ19" s="47"/>
      <c r="HSR19" s="47"/>
      <c r="HSS19" s="47"/>
      <c r="HST19" s="47"/>
      <c r="HSU19" s="47"/>
      <c r="HSV19" s="47"/>
      <c r="HSW19" s="47"/>
      <c r="HSX19" s="47"/>
      <c r="HSY19" s="47"/>
      <c r="HSZ19" s="47"/>
      <c r="HTA19" s="47"/>
      <c r="HTB19" s="47"/>
      <c r="HTC19" s="47"/>
      <c r="HTD19" s="47"/>
      <c r="HTE19" s="47"/>
      <c r="HTF19" s="47"/>
      <c r="HTG19" s="47"/>
      <c r="HTH19" s="47"/>
      <c r="HTI19" s="47"/>
      <c r="HTJ19" s="47"/>
      <c r="HTK19" s="47"/>
      <c r="HTL19" s="47"/>
      <c r="HTM19" s="47"/>
      <c r="HTN19" s="47"/>
      <c r="HTO19" s="47"/>
      <c r="HTP19" s="47"/>
      <c r="HTQ19" s="47"/>
      <c r="HTR19" s="47"/>
      <c r="HTS19" s="47"/>
      <c r="HTT19" s="47"/>
      <c r="HTU19" s="47"/>
      <c r="HTV19" s="47"/>
      <c r="HTW19" s="47"/>
      <c r="HTX19" s="47"/>
      <c r="HTY19" s="47"/>
      <c r="HTZ19" s="47"/>
      <c r="HUA19" s="47"/>
      <c r="HUB19" s="47"/>
      <c r="HUC19" s="47"/>
      <c r="HUD19" s="47"/>
      <c r="HUE19" s="47"/>
      <c r="HUF19" s="47"/>
      <c r="HUG19" s="47"/>
      <c r="HUH19" s="47"/>
      <c r="HUI19" s="47"/>
      <c r="HUJ19" s="47"/>
      <c r="HUK19" s="47"/>
      <c r="HUL19" s="47"/>
      <c r="HUM19" s="47"/>
      <c r="HUN19" s="47"/>
      <c r="HUO19" s="47"/>
      <c r="HUP19" s="47"/>
      <c r="HUQ19" s="47"/>
      <c r="HUR19" s="47"/>
      <c r="HUS19" s="47"/>
      <c r="HUT19" s="47"/>
      <c r="HUU19" s="47"/>
      <c r="HUV19" s="47"/>
      <c r="HUW19" s="47"/>
      <c r="HUX19" s="47"/>
      <c r="HUY19" s="47"/>
      <c r="HUZ19" s="47"/>
      <c r="HVA19" s="47"/>
      <c r="HVB19" s="47"/>
      <c r="HVC19" s="47"/>
      <c r="HVD19" s="47"/>
      <c r="HVE19" s="47"/>
      <c r="HVF19" s="47"/>
      <c r="HVG19" s="47"/>
      <c r="HVH19" s="47"/>
      <c r="HVI19" s="47"/>
      <c r="HVJ19" s="47"/>
      <c r="HVK19" s="47"/>
      <c r="HVL19" s="47"/>
      <c r="HVM19" s="47"/>
      <c r="HVN19" s="47"/>
      <c r="HVO19" s="47"/>
      <c r="HVP19" s="47"/>
      <c r="HVQ19" s="47"/>
      <c r="HVR19" s="47"/>
      <c r="HVS19" s="47"/>
      <c r="HVT19" s="47"/>
      <c r="HVU19" s="47"/>
      <c r="HVV19" s="47"/>
      <c r="HVW19" s="47"/>
      <c r="HVX19" s="47"/>
      <c r="HVY19" s="47"/>
      <c r="HVZ19" s="47"/>
      <c r="HWA19" s="47"/>
      <c r="HWB19" s="47"/>
      <c r="HWC19" s="47"/>
      <c r="HWD19" s="47"/>
      <c r="HWE19" s="47"/>
      <c r="HWF19" s="47"/>
      <c r="HWG19" s="47"/>
      <c r="HWH19" s="47"/>
      <c r="HWI19" s="47"/>
      <c r="HWJ19" s="47"/>
      <c r="HWK19" s="47"/>
      <c r="HWL19" s="47"/>
      <c r="HWM19" s="47"/>
      <c r="HWN19" s="47"/>
      <c r="HWO19" s="47"/>
      <c r="HWP19" s="47"/>
      <c r="HWQ19" s="47"/>
      <c r="HWR19" s="47"/>
      <c r="HWS19" s="47"/>
      <c r="HWT19" s="47"/>
      <c r="HWU19" s="47"/>
      <c r="HWV19" s="47"/>
      <c r="HWW19" s="47"/>
      <c r="HWX19" s="47"/>
      <c r="HWY19" s="47"/>
      <c r="HWZ19" s="47"/>
      <c r="HXA19" s="47"/>
      <c r="HXB19" s="47"/>
      <c r="HXC19" s="47"/>
      <c r="HXD19" s="47"/>
      <c r="HXE19" s="47"/>
      <c r="HXF19" s="47"/>
      <c r="HXG19" s="47"/>
      <c r="HXH19" s="47"/>
      <c r="HXI19" s="47"/>
      <c r="HXJ19" s="47"/>
      <c r="HXK19" s="47"/>
      <c r="HXL19" s="47"/>
      <c r="HXM19" s="47"/>
      <c r="HXN19" s="47"/>
      <c r="HXO19" s="47"/>
      <c r="HXP19" s="47"/>
      <c r="HXQ19" s="47"/>
      <c r="HXR19" s="47"/>
      <c r="HXS19" s="47"/>
      <c r="HXT19" s="47"/>
      <c r="HXU19" s="47"/>
      <c r="HXV19" s="47"/>
      <c r="HXW19" s="47"/>
      <c r="HXX19" s="47"/>
      <c r="HXY19" s="47"/>
      <c r="HXZ19" s="47"/>
      <c r="HYA19" s="47"/>
      <c r="HYB19" s="47"/>
      <c r="HYC19" s="47"/>
      <c r="HYD19" s="47"/>
      <c r="HYE19" s="47"/>
      <c r="HYF19" s="47"/>
      <c r="HYG19" s="47"/>
      <c r="HYH19" s="47"/>
      <c r="HYI19" s="47"/>
      <c r="HYJ19" s="47"/>
      <c r="HYK19" s="47"/>
      <c r="HYL19" s="47"/>
      <c r="HYM19" s="47"/>
      <c r="HYN19" s="47"/>
      <c r="HYO19" s="47"/>
      <c r="HYP19" s="47"/>
      <c r="HYQ19" s="47"/>
      <c r="HYR19" s="47"/>
      <c r="HYS19" s="47"/>
      <c r="HYT19" s="47"/>
      <c r="HYU19" s="47"/>
      <c r="HYV19" s="47"/>
      <c r="HYW19" s="47"/>
      <c r="HYX19" s="47"/>
      <c r="HYY19" s="47"/>
      <c r="HYZ19" s="47"/>
      <c r="HZA19" s="47"/>
      <c r="HZB19" s="47"/>
      <c r="HZC19" s="47"/>
      <c r="HZD19" s="47"/>
      <c r="HZE19" s="47"/>
      <c r="HZF19" s="47"/>
      <c r="HZG19" s="47"/>
      <c r="HZH19" s="47"/>
      <c r="HZI19" s="47"/>
      <c r="HZJ19" s="47"/>
      <c r="HZK19" s="47"/>
      <c r="HZL19" s="47"/>
      <c r="HZM19" s="47"/>
      <c r="HZN19" s="47"/>
      <c r="HZO19" s="47"/>
      <c r="HZP19" s="47"/>
      <c r="HZQ19" s="47"/>
      <c r="HZR19" s="47"/>
      <c r="HZS19" s="47"/>
      <c r="HZT19" s="47"/>
      <c r="HZU19" s="47"/>
      <c r="HZV19" s="47"/>
      <c r="HZW19" s="47"/>
      <c r="HZX19" s="47"/>
      <c r="HZY19" s="47"/>
      <c r="HZZ19" s="47"/>
      <c r="IAA19" s="47"/>
      <c r="IAB19" s="47"/>
      <c r="IAC19" s="47"/>
      <c r="IAD19" s="47"/>
      <c r="IAE19" s="47"/>
      <c r="IAF19" s="47"/>
      <c r="IAG19" s="47"/>
      <c r="IAH19" s="47"/>
      <c r="IAI19" s="47"/>
      <c r="IAJ19" s="47"/>
      <c r="IAK19" s="47"/>
      <c r="IAL19" s="47"/>
      <c r="IAM19" s="47"/>
      <c r="IAN19" s="47"/>
      <c r="IAO19" s="47"/>
      <c r="IAP19" s="47"/>
      <c r="IAQ19" s="47"/>
      <c r="IAR19" s="47"/>
      <c r="IAS19" s="47"/>
      <c r="IAT19" s="47"/>
      <c r="IAU19" s="47"/>
      <c r="IAV19" s="47"/>
      <c r="IAW19" s="47"/>
      <c r="IAX19" s="47"/>
      <c r="IAY19" s="47"/>
      <c r="IAZ19" s="47"/>
      <c r="IBA19" s="47"/>
      <c r="IBB19" s="47"/>
      <c r="IBC19" s="47"/>
      <c r="IBD19" s="47"/>
      <c r="IBE19" s="47"/>
      <c r="IBF19" s="47"/>
      <c r="IBG19" s="47"/>
      <c r="IBH19" s="47"/>
      <c r="IBI19" s="47"/>
      <c r="IBJ19" s="47"/>
      <c r="IBK19" s="47"/>
      <c r="IBL19" s="47"/>
      <c r="IBM19" s="47"/>
      <c r="IBN19" s="47"/>
      <c r="IBO19" s="47"/>
      <c r="IBP19" s="47"/>
      <c r="IBQ19" s="47"/>
      <c r="IBR19" s="47"/>
      <c r="IBS19" s="47"/>
      <c r="IBT19" s="47"/>
      <c r="IBU19" s="47"/>
      <c r="IBV19" s="47"/>
      <c r="IBW19" s="47"/>
      <c r="IBX19" s="47"/>
      <c r="IBY19" s="47"/>
      <c r="IBZ19" s="47"/>
      <c r="ICA19" s="47"/>
      <c r="ICB19" s="47"/>
      <c r="ICC19" s="47"/>
      <c r="ICD19" s="47"/>
      <c r="ICE19" s="47"/>
      <c r="ICF19" s="47"/>
      <c r="ICG19" s="47"/>
      <c r="ICH19" s="47"/>
      <c r="ICI19" s="47"/>
      <c r="ICJ19" s="47"/>
      <c r="ICK19" s="47"/>
      <c r="ICL19" s="47"/>
      <c r="ICM19" s="47"/>
      <c r="ICN19" s="47"/>
      <c r="ICO19" s="47"/>
      <c r="ICP19" s="47"/>
      <c r="ICQ19" s="47"/>
      <c r="ICR19" s="47"/>
      <c r="ICS19" s="47"/>
      <c r="ICT19" s="47"/>
      <c r="ICU19" s="47"/>
      <c r="ICV19" s="47"/>
      <c r="ICW19" s="47"/>
      <c r="ICX19" s="47"/>
      <c r="ICY19" s="47"/>
      <c r="ICZ19" s="47"/>
      <c r="IDA19" s="47"/>
      <c r="IDB19" s="47"/>
      <c r="IDC19" s="47"/>
      <c r="IDD19" s="47"/>
      <c r="IDE19" s="47"/>
      <c r="IDF19" s="47"/>
      <c r="IDG19" s="47"/>
      <c r="IDH19" s="47"/>
      <c r="IDI19" s="47"/>
      <c r="IDJ19" s="47"/>
      <c r="IDK19" s="47"/>
      <c r="IDL19" s="47"/>
      <c r="IDM19" s="47"/>
      <c r="IDN19" s="47"/>
      <c r="IDO19" s="47"/>
      <c r="IDP19" s="47"/>
      <c r="IDQ19" s="47"/>
      <c r="IDR19" s="47"/>
      <c r="IDS19" s="47"/>
      <c r="IDT19" s="47"/>
      <c r="IDU19" s="47"/>
      <c r="IDV19" s="47"/>
      <c r="IDW19" s="47"/>
      <c r="IDX19" s="47"/>
      <c r="IDY19" s="47"/>
      <c r="IDZ19" s="47"/>
      <c r="IEA19" s="47"/>
      <c r="IEB19" s="47"/>
      <c r="IEC19" s="47"/>
      <c r="IED19" s="47"/>
      <c r="IEE19" s="47"/>
      <c r="IEF19" s="47"/>
      <c r="IEG19" s="47"/>
      <c r="IEH19" s="47"/>
      <c r="IEI19" s="47"/>
      <c r="IEJ19" s="47"/>
      <c r="IEK19" s="47"/>
      <c r="IEL19" s="47"/>
      <c r="IEM19" s="47"/>
      <c r="IEN19" s="47"/>
      <c r="IEO19" s="47"/>
      <c r="IEP19" s="47"/>
      <c r="IEQ19" s="47"/>
      <c r="IER19" s="47"/>
      <c r="IES19" s="47"/>
      <c r="IET19" s="47"/>
      <c r="IEU19" s="47"/>
      <c r="IEV19" s="47"/>
      <c r="IEW19" s="47"/>
      <c r="IEX19" s="47"/>
      <c r="IEY19" s="47"/>
      <c r="IEZ19" s="47"/>
      <c r="IFA19" s="47"/>
      <c r="IFB19" s="47"/>
      <c r="IFC19" s="47"/>
      <c r="IFD19" s="47"/>
      <c r="IFE19" s="47"/>
      <c r="IFF19" s="47"/>
      <c r="IFG19" s="47"/>
      <c r="IFH19" s="47"/>
      <c r="IFI19" s="47"/>
      <c r="IFJ19" s="47"/>
      <c r="IFK19" s="47"/>
      <c r="IFL19" s="47"/>
      <c r="IFM19" s="47"/>
      <c r="IFN19" s="47"/>
      <c r="IFO19" s="47"/>
      <c r="IFP19" s="47"/>
      <c r="IFQ19" s="47"/>
      <c r="IFR19" s="47"/>
      <c r="IFS19" s="47"/>
      <c r="IFT19" s="47"/>
      <c r="IFU19" s="47"/>
      <c r="IFV19" s="47"/>
      <c r="IFW19" s="47"/>
      <c r="IFX19" s="47"/>
      <c r="IFY19" s="47"/>
      <c r="IFZ19" s="47"/>
      <c r="IGA19" s="47"/>
      <c r="IGB19" s="47"/>
      <c r="IGC19" s="47"/>
      <c r="IGD19" s="47"/>
      <c r="IGE19" s="47"/>
      <c r="IGF19" s="47"/>
      <c r="IGG19" s="47"/>
      <c r="IGH19" s="47"/>
      <c r="IGI19" s="47"/>
      <c r="IGJ19" s="47"/>
      <c r="IGK19" s="47"/>
      <c r="IGL19" s="47"/>
      <c r="IGM19" s="47"/>
      <c r="IGN19" s="47"/>
      <c r="IGO19" s="47"/>
      <c r="IGP19" s="47"/>
      <c r="IGQ19" s="47"/>
      <c r="IGR19" s="47"/>
      <c r="IGS19" s="47"/>
      <c r="IGT19" s="47"/>
      <c r="IGU19" s="47"/>
      <c r="IGV19" s="47"/>
      <c r="IGW19" s="47"/>
      <c r="IGX19" s="47"/>
      <c r="IGY19" s="47"/>
      <c r="IGZ19" s="47"/>
      <c r="IHA19" s="47"/>
      <c r="IHB19" s="47"/>
      <c r="IHC19" s="47"/>
      <c r="IHD19" s="47"/>
      <c r="IHE19" s="47"/>
      <c r="IHF19" s="47"/>
      <c r="IHG19" s="47"/>
      <c r="IHH19" s="47"/>
      <c r="IHI19" s="47"/>
      <c r="IHJ19" s="47"/>
      <c r="IHK19" s="47"/>
      <c r="IHL19" s="47"/>
      <c r="IHM19" s="47"/>
      <c r="IHN19" s="47"/>
      <c r="IHO19" s="47"/>
      <c r="IHP19" s="47"/>
      <c r="IHQ19" s="47"/>
      <c r="IHR19" s="47"/>
      <c r="IHS19" s="47"/>
      <c r="IHT19" s="47"/>
      <c r="IHU19" s="47"/>
      <c r="IHV19" s="47"/>
      <c r="IHW19" s="47"/>
      <c r="IHX19" s="47"/>
      <c r="IHY19" s="47"/>
      <c r="IHZ19" s="47"/>
      <c r="IIA19" s="47"/>
      <c r="IIB19" s="47"/>
      <c r="IIC19" s="47"/>
      <c r="IID19" s="47"/>
      <c r="IIE19" s="47"/>
      <c r="IIF19" s="47"/>
      <c r="IIG19" s="47"/>
      <c r="IIH19" s="47"/>
      <c r="III19" s="47"/>
      <c r="IIJ19" s="47"/>
      <c r="IIK19" s="47"/>
      <c r="IIL19" s="47"/>
      <c r="IIM19" s="47"/>
      <c r="IIN19" s="47"/>
      <c r="IIO19" s="47"/>
      <c r="IIP19" s="47"/>
      <c r="IIQ19" s="47"/>
      <c r="IIR19" s="47"/>
      <c r="IIS19" s="47"/>
      <c r="IIT19" s="47"/>
      <c r="IIU19" s="47"/>
      <c r="IIV19" s="47"/>
      <c r="IIW19" s="47"/>
      <c r="IIX19" s="47"/>
      <c r="IIY19" s="47"/>
      <c r="IIZ19" s="47"/>
      <c r="IJA19" s="47"/>
      <c r="IJB19" s="47"/>
      <c r="IJC19" s="47"/>
      <c r="IJD19" s="47"/>
      <c r="IJE19" s="47"/>
      <c r="IJF19" s="47"/>
      <c r="IJG19" s="47"/>
      <c r="IJH19" s="47"/>
      <c r="IJI19" s="47"/>
      <c r="IJJ19" s="47"/>
      <c r="IJK19" s="47"/>
      <c r="IJL19" s="47"/>
      <c r="IJM19" s="47"/>
      <c r="IJN19" s="47"/>
      <c r="IJO19" s="47"/>
      <c r="IJP19" s="47"/>
      <c r="IJQ19" s="47"/>
      <c r="IJR19" s="47"/>
      <c r="IJS19" s="47"/>
      <c r="IJT19" s="47"/>
      <c r="IJU19" s="47"/>
      <c r="IJV19" s="47"/>
      <c r="IJW19" s="47"/>
      <c r="IJX19" s="47"/>
      <c r="IJY19" s="47"/>
      <c r="IJZ19" s="47"/>
      <c r="IKA19" s="47"/>
      <c r="IKB19" s="47"/>
      <c r="IKC19" s="47"/>
      <c r="IKD19" s="47"/>
      <c r="IKE19" s="47"/>
      <c r="IKF19" s="47"/>
      <c r="IKG19" s="47"/>
      <c r="IKH19" s="47"/>
      <c r="IKI19" s="47"/>
      <c r="IKJ19" s="47"/>
      <c r="IKK19" s="47"/>
      <c r="IKL19" s="47"/>
      <c r="IKM19" s="47"/>
      <c r="IKN19" s="47"/>
      <c r="IKO19" s="47"/>
      <c r="IKP19" s="47"/>
      <c r="IKQ19" s="47"/>
      <c r="IKR19" s="47"/>
      <c r="IKS19" s="47"/>
      <c r="IKT19" s="47"/>
      <c r="IKU19" s="47"/>
      <c r="IKV19" s="47"/>
      <c r="IKW19" s="47"/>
      <c r="IKX19" s="47"/>
      <c r="IKY19" s="47"/>
      <c r="IKZ19" s="47"/>
      <c r="ILA19" s="47"/>
      <c r="ILB19" s="47"/>
      <c r="ILC19" s="47"/>
      <c r="ILD19" s="47"/>
      <c r="ILE19" s="47"/>
      <c r="ILF19" s="47"/>
      <c r="ILG19" s="47"/>
      <c r="ILH19" s="47"/>
      <c r="ILI19" s="47"/>
      <c r="ILJ19" s="47"/>
      <c r="ILK19" s="47"/>
      <c r="ILL19" s="47"/>
      <c r="ILM19" s="47"/>
      <c r="ILN19" s="47"/>
      <c r="ILO19" s="47"/>
      <c r="ILP19" s="47"/>
      <c r="ILQ19" s="47"/>
      <c r="ILR19" s="47"/>
      <c r="ILS19" s="47"/>
      <c r="ILT19" s="47"/>
      <c r="ILU19" s="47"/>
      <c r="ILV19" s="47"/>
      <c r="ILW19" s="47"/>
      <c r="ILX19" s="47"/>
      <c r="ILY19" s="47"/>
      <c r="ILZ19" s="47"/>
      <c r="IMA19" s="47"/>
      <c r="IMB19" s="47"/>
      <c r="IMC19" s="47"/>
      <c r="IMD19" s="47"/>
      <c r="IME19" s="47"/>
      <c r="IMF19" s="47"/>
      <c r="IMG19" s="47"/>
      <c r="IMH19" s="47"/>
      <c r="IMI19" s="47"/>
      <c r="IMJ19" s="47"/>
      <c r="IMK19" s="47"/>
      <c r="IML19" s="47"/>
      <c r="IMM19" s="47"/>
      <c r="IMN19" s="47"/>
      <c r="IMO19" s="47"/>
      <c r="IMP19" s="47"/>
      <c r="IMQ19" s="47"/>
      <c r="IMR19" s="47"/>
      <c r="IMS19" s="47"/>
      <c r="IMT19" s="47"/>
      <c r="IMU19" s="47"/>
      <c r="IMV19" s="47"/>
      <c r="IMW19" s="47"/>
      <c r="IMX19" s="47"/>
      <c r="IMY19" s="47"/>
      <c r="IMZ19" s="47"/>
      <c r="INA19" s="47"/>
      <c r="INB19" s="47"/>
      <c r="INC19" s="47"/>
      <c r="IND19" s="47"/>
      <c r="INE19" s="47"/>
      <c r="INF19" s="47"/>
      <c r="ING19" s="47"/>
      <c r="INH19" s="47"/>
      <c r="INI19" s="47"/>
      <c r="INJ19" s="47"/>
      <c r="INK19" s="47"/>
      <c r="INL19" s="47"/>
      <c r="INM19" s="47"/>
      <c r="INN19" s="47"/>
      <c r="INO19" s="47"/>
      <c r="INP19" s="47"/>
      <c r="INQ19" s="47"/>
      <c r="INR19" s="47"/>
      <c r="INS19" s="47"/>
      <c r="INT19" s="47"/>
      <c r="INU19" s="47"/>
      <c r="INV19" s="47"/>
      <c r="INW19" s="47"/>
      <c r="INX19" s="47"/>
      <c r="INY19" s="47"/>
      <c r="INZ19" s="47"/>
      <c r="IOA19" s="47"/>
      <c r="IOB19" s="47"/>
      <c r="IOC19" s="47"/>
      <c r="IOD19" s="47"/>
      <c r="IOE19" s="47"/>
      <c r="IOF19" s="47"/>
      <c r="IOG19" s="47"/>
      <c r="IOH19" s="47"/>
      <c r="IOI19" s="47"/>
      <c r="IOJ19" s="47"/>
      <c r="IOK19" s="47"/>
      <c r="IOL19" s="47"/>
      <c r="IOM19" s="47"/>
      <c r="ION19" s="47"/>
      <c r="IOO19" s="47"/>
      <c r="IOP19" s="47"/>
      <c r="IOQ19" s="47"/>
      <c r="IOR19" s="47"/>
      <c r="IOS19" s="47"/>
      <c r="IOT19" s="47"/>
      <c r="IOU19" s="47"/>
      <c r="IOV19" s="47"/>
      <c r="IOW19" s="47"/>
      <c r="IOX19" s="47"/>
      <c r="IOY19" s="47"/>
      <c r="IOZ19" s="47"/>
      <c r="IPA19" s="47"/>
      <c r="IPB19" s="47"/>
      <c r="IPC19" s="47"/>
      <c r="IPD19" s="47"/>
      <c r="IPE19" s="47"/>
      <c r="IPF19" s="47"/>
      <c r="IPG19" s="47"/>
      <c r="IPH19" s="47"/>
      <c r="IPI19" s="47"/>
      <c r="IPJ19" s="47"/>
      <c r="IPK19" s="47"/>
      <c r="IPL19" s="47"/>
      <c r="IPM19" s="47"/>
      <c r="IPN19" s="47"/>
      <c r="IPO19" s="47"/>
      <c r="IPP19" s="47"/>
      <c r="IPQ19" s="47"/>
      <c r="IPR19" s="47"/>
      <c r="IPS19" s="47"/>
      <c r="IPT19" s="47"/>
      <c r="IPU19" s="47"/>
      <c r="IPV19" s="47"/>
      <c r="IPW19" s="47"/>
      <c r="IPX19" s="47"/>
      <c r="IPY19" s="47"/>
      <c r="IPZ19" s="47"/>
      <c r="IQA19" s="47"/>
      <c r="IQB19" s="47"/>
      <c r="IQC19" s="47"/>
      <c r="IQD19" s="47"/>
      <c r="IQE19" s="47"/>
      <c r="IQF19" s="47"/>
      <c r="IQG19" s="47"/>
      <c r="IQH19" s="47"/>
      <c r="IQI19" s="47"/>
      <c r="IQJ19" s="47"/>
      <c r="IQK19" s="47"/>
      <c r="IQL19" s="47"/>
      <c r="IQM19" s="47"/>
      <c r="IQN19" s="47"/>
      <c r="IQO19" s="47"/>
      <c r="IQP19" s="47"/>
      <c r="IQQ19" s="47"/>
      <c r="IQR19" s="47"/>
      <c r="IQS19" s="47"/>
      <c r="IQT19" s="47"/>
      <c r="IQU19" s="47"/>
      <c r="IQV19" s="47"/>
      <c r="IQW19" s="47"/>
      <c r="IQX19" s="47"/>
      <c r="IQY19" s="47"/>
      <c r="IQZ19" s="47"/>
      <c r="IRA19" s="47"/>
      <c r="IRB19" s="47"/>
      <c r="IRC19" s="47"/>
      <c r="IRD19" s="47"/>
      <c r="IRE19" s="47"/>
      <c r="IRF19" s="47"/>
      <c r="IRG19" s="47"/>
      <c r="IRH19" s="47"/>
      <c r="IRI19" s="47"/>
      <c r="IRJ19" s="47"/>
      <c r="IRK19" s="47"/>
      <c r="IRL19" s="47"/>
      <c r="IRM19" s="47"/>
      <c r="IRN19" s="47"/>
      <c r="IRO19" s="47"/>
      <c r="IRP19" s="47"/>
      <c r="IRQ19" s="47"/>
      <c r="IRR19" s="47"/>
      <c r="IRS19" s="47"/>
      <c r="IRT19" s="47"/>
      <c r="IRU19" s="47"/>
      <c r="IRV19" s="47"/>
      <c r="IRW19" s="47"/>
      <c r="IRX19" s="47"/>
      <c r="IRY19" s="47"/>
      <c r="IRZ19" s="47"/>
      <c r="ISA19" s="47"/>
      <c r="ISB19" s="47"/>
      <c r="ISC19" s="47"/>
      <c r="ISD19" s="47"/>
      <c r="ISE19" s="47"/>
      <c r="ISF19" s="47"/>
      <c r="ISG19" s="47"/>
      <c r="ISH19" s="47"/>
      <c r="ISI19" s="47"/>
      <c r="ISJ19" s="47"/>
      <c r="ISK19" s="47"/>
      <c r="ISL19" s="47"/>
      <c r="ISM19" s="47"/>
      <c r="ISN19" s="47"/>
      <c r="ISO19" s="47"/>
      <c r="ISP19" s="47"/>
      <c r="ISQ19" s="47"/>
      <c r="ISR19" s="47"/>
      <c r="ISS19" s="47"/>
      <c r="IST19" s="47"/>
      <c r="ISU19" s="47"/>
      <c r="ISV19" s="47"/>
      <c r="ISW19" s="47"/>
      <c r="ISX19" s="47"/>
      <c r="ISY19" s="47"/>
      <c r="ISZ19" s="47"/>
      <c r="ITA19" s="47"/>
      <c r="ITB19" s="47"/>
      <c r="ITC19" s="47"/>
      <c r="ITD19" s="47"/>
      <c r="ITE19" s="47"/>
      <c r="ITF19" s="47"/>
      <c r="ITG19" s="47"/>
      <c r="ITH19" s="47"/>
      <c r="ITI19" s="47"/>
      <c r="ITJ19" s="47"/>
      <c r="ITK19" s="47"/>
      <c r="ITL19" s="47"/>
      <c r="ITM19" s="47"/>
      <c r="ITN19" s="47"/>
      <c r="ITO19" s="47"/>
      <c r="ITP19" s="47"/>
      <c r="ITQ19" s="47"/>
      <c r="ITR19" s="47"/>
      <c r="ITS19" s="47"/>
      <c r="ITT19" s="47"/>
      <c r="ITU19" s="47"/>
      <c r="ITV19" s="47"/>
      <c r="ITW19" s="47"/>
      <c r="ITX19" s="47"/>
      <c r="ITY19" s="47"/>
      <c r="ITZ19" s="47"/>
      <c r="IUA19" s="47"/>
      <c r="IUB19" s="47"/>
      <c r="IUC19" s="47"/>
      <c r="IUD19" s="47"/>
      <c r="IUE19" s="47"/>
      <c r="IUF19" s="47"/>
      <c r="IUG19" s="47"/>
      <c r="IUH19" s="47"/>
      <c r="IUI19" s="47"/>
      <c r="IUJ19" s="47"/>
      <c r="IUK19" s="47"/>
      <c r="IUL19" s="47"/>
      <c r="IUM19" s="47"/>
      <c r="IUN19" s="47"/>
      <c r="IUO19" s="47"/>
      <c r="IUP19" s="47"/>
      <c r="IUQ19" s="47"/>
      <c r="IUR19" s="47"/>
      <c r="IUS19" s="47"/>
      <c r="IUT19" s="47"/>
      <c r="IUU19" s="47"/>
      <c r="IUV19" s="47"/>
      <c r="IUW19" s="47"/>
      <c r="IUX19" s="47"/>
      <c r="IUY19" s="47"/>
      <c r="IUZ19" s="47"/>
      <c r="IVA19" s="47"/>
      <c r="IVB19" s="47"/>
      <c r="IVC19" s="47"/>
      <c r="IVD19" s="47"/>
      <c r="IVE19" s="47"/>
      <c r="IVF19" s="47"/>
      <c r="IVG19" s="47"/>
      <c r="IVH19" s="47"/>
      <c r="IVI19" s="47"/>
      <c r="IVJ19" s="47"/>
      <c r="IVK19" s="47"/>
      <c r="IVL19" s="47"/>
      <c r="IVM19" s="47"/>
      <c r="IVN19" s="47"/>
      <c r="IVO19" s="47"/>
      <c r="IVP19" s="47"/>
      <c r="IVQ19" s="47"/>
      <c r="IVR19" s="47"/>
      <c r="IVS19" s="47"/>
      <c r="IVT19" s="47"/>
      <c r="IVU19" s="47"/>
      <c r="IVV19" s="47"/>
      <c r="IVW19" s="47"/>
      <c r="IVX19" s="47"/>
      <c r="IVY19" s="47"/>
      <c r="IVZ19" s="47"/>
      <c r="IWA19" s="47"/>
      <c r="IWB19" s="47"/>
      <c r="IWC19" s="47"/>
      <c r="IWD19" s="47"/>
      <c r="IWE19" s="47"/>
      <c r="IWF19" s="47"/>
      <c r="IWG19" s="47"/>
      <c r="IWH19" s="47"/>
      <c r="IWI19" s="47"/>
      <c r="IWJ19" s="47"/>
      <c r="IWK19" s="47"/>
      <c r="IWL19" s="47"/>
      <c r="IWM19" s="47"/>
      <c r="IWN19" s="47"/>
      <c r="IWO19" s="47"/>
      <c r="IWP19" s="47"/>
      <c r="IWQ19" s="47"/>
      <c r="IWR19" s="47"/>
      <c r="IWS19" s="47"/>
      <c r="IWT19" s="47"/>
      <c r="IWU19" s="47"/>
      <c r="IWV19" s="47"/>
      <c r="IWW19" s="47"/>
      <c r="IWX19" s="47"/>
      <c r="IWY19" s="47"/>
      <c r="IWZ19" s="47"/>
      <c r="IXA19" s="47"/>
      <c r="IXB19" s="47"/>
      <c r="IXC19" s="47"/>
      <c r="IXD19" s="47"/>
      <c r="IXE19" s="47"/>
      <c r="IXF19" s="47"/>
      <c r="IXG19" s="47"/>
      <c r="IXH19" s="47"/>
      <c r="IXI19" s="47"/>
      <c r="IXJ19" s="47"/>
      <c r="IXK19" s="47"/>
      <c r="IXL19" s="47"/>
      <c r="IXM19" s="47"/>
      <c r="IXN19" s="47"/>
      <c r="IXO19" s="47"/>
      <c r="IXP19" s="47"/>
      <c r="IXQ19" s="47"/>
      <c r="IXR19" s="47"/>
      <c r="IXS19" s="47"/>
      <c r="IXT19" s="47"/>
      <c r="IXU19" s="47"/>
      <c r="IXV19" s="47"/>
      <c r="IXW19" s="47"/>
      <c r="IXX19" s="47"/>
      <c r="IXY19" s="47"/>
      <c r="IXZ19" s="47"/>
      <c r="IYA19" s="47"/>
      <c r="IYB19" s="47"/>
      <c r="IYC19" s="47"/>
      <c r="IYD19" s="47"/>
      <c r="IYE19" s="47"/>
      <c r="IYF19" s="47"/>
      <c r="IYG19" s="47"/>
      <c r="IYH19" s="47"/>
      <c r="IYI19" s="47"/>
      <c r="IYJ19" s="47"/>
      <c r="IYK19" s="47"/>
      <c r="IYL19" s="47"/>
      <c r="IYM19" s="47"/>
      <c r="IYN19" s="47"/>
      <c r="IYO19" s="47"/>
      <c r="IYP19" s="47"/>
      <c r="IYQ19" s="47"/>
      <c r="IYR19" s="47"/>
      <c r="IYS19" s="47"/>
      <c r="IYT19" s="47"/>
      <c r="IYU19" s="47"/>
      <c r="IYV19" s="47"/>
      <c r="IYW19" s="47"/>
      <c r="IYX19" s="47"/>
      <c r="IYY19" s="47"/>
      <c r="IYZ19" s="47"/>
      <c r="IZA19" s="47"/>
      <c r="IZB19" s="47"/>
      <c r="IZC19" s="47"/>
      <c r="IZD19" s="47"/>
      <c r="IZE19" s="47"/>
      <c r="IZF19" s="47"/>
      <c r="IZG19" s="47"/>
      <c r="IZH19" s="47"/>
      <c r="IZI19" s="47"/>
      <c r="IZJ19" s="47"/>
      <c r="IZK19" s="47"/>
      <c r="IZL19" s="47"/>
      <c r="IZM19" s="47"/>
      <c r="IZN19" s="47"/>
      <c r="IZO19" s="47"/>
      <c r="IZP19" s="47"/>
      <c r="IZQ19" s="47"/>
      <c r="IZR19" s="47"/>
      <c r="IZS19" s="47"/>
      <c r="IZT19" s="47"/>
      <c r="IZU19" s="47"/>
      <c r="IZV19" s="47"/>
      <c r="IZW19" s="47"/>
      <c r="IZX19" s="47"/>
      <c r="IZY19" s="47"/>
      <c r="IZZ19" s="47"/>
      <c r="JAA19" s="47"/>
      <c r="JAB19" s="47"/>
      <c r="JAC19" s="47"/>
      <c r="JAD19" s="47"/>
      <c r="JAE19" s="47"/>
      <c r="JAF19" s="47"/>
      <c r="JAG19" s="47"/>
      <c r="JAH19" s="47"/>
      <c r="JAI19" s="47"/>
      <c r="JAJ19" s="47"/>
      <c r="JAK19" s="47"/>
      <c r="JAL19" s="47"/>
      <c r="JAM19" s="47"/>
      <c r="JAN19" s="47"/>
      <c r="JAO19" s="47"/>
      <c r="JAP19" s="47"/>
      <c r="JAQ19" s="47"/>
      <c r="JAR19" s="47"/>
      <c r="JAS19" s="47"/>
      <c r="JAT19" s="47"/>
      <c r="JAU19" s="47"/>
      <c r="JAV19" s="47"/>
      <c r="JAW19" s="47"/>
      <c r="JAX19" s="47"/>
      <c r="JAY19" s="47"/>
      <c r="JAZ19" s="47"/>
      <c r="JBA19" s="47"/>
      <c r="JBB19" s="47"/>
      <c r="JBC19" s="47"/>
      <c r="JBD19" s="47"/>
      <c r="JBE19" s="47"/>
      <c r="JBF19" s="47"/>
      <c r="JBG19" s="47"/>
      <c r="JBH19" s="47"/>
      <c r="JBI19" s="47"/>
      <c r="JBJ19" s="47"/>
      <c r="JBK19" s="47"/>
      <c r="JBL19" s="47"/>
      <c r="JBM19" s="47"/>
      <c r="JBN19" s="47"/>
      <c r="JBO19" s="47"/>
      <c r="JBP19" s="47"/>
      <c r="JBQ19" s="47"/>
      <c r="JBR19" s="47"/>
      <c r="JBS19" s="47"/>
      <c r="JBT19" s="47"/>
      <c r="JBU19" s="47"/>
      <c r="JBV19" s="47"/>
      <c r="JBW19" s="47"/>
      <c r="JBX19" s="47"/>
      <c r="JBY19" s="47"/>
      <c r="JBZ19" s="47"/>
      <c r="JCA19" s="47"/>
      <c r="JCB19" s="47"/>
      <c r="JCC19" s="47"/>
      <c r="JCD19" s="47"/>
      <c r="JCE19" s="47"/>
      <c r="JCF19" s="47"/>
      <c r="JCG19" s="47"/>
      <c r="JCH19" s="47"/>
      <c r="JCI19" s="47"/>
      <c r="JCJ19" s="47"/>
      <c r="JCK19" s="47"/>
      <c r="JCL19" s="47"/>
      <c r="JCM19" s="47"/>
      <c r="JCN19" s="47"/>
      <c r="JCO19" s="47"/>
      <c r="JCP19" s="47"/>
      <c r="JCQ19" s="47"/>
      <c r="JCR19" s="47"/>
      <c r="JCS19" s="47"/>
      <c r="JCT19" s="47"/>
      <c r="JCU19" s="47"/>
      <c r="JCV19" s="47"/>
      <c r="JCW19" s="47"/>
      <c r="JCX19" s="47"/>
      <c r="JCY19" s="47"/>
      <c r="JCZ19" s="47"/>
      <c r="JDA19" s="47"/>
      <c r="JDB19" s="47"/>
      <c r="JDC19" s="47"/>
      <c r="JDD19" s="47"/>
      <c r="JDE19" s="47"/>
      <c r="JDF19" s="47"/>
      <c r="JDG19" s="47"/>
      <c r="JDH19" s="47"/>
      <c r="JDI19" s="47"/>
      <c r="JDJ19" s="47"/>
      <c r="JDK19" s="47"/>
      <c r="JDL19" s="47"/>
      <c r="JDM19" s="47"/>
      <c r="JDN19" s="47"/>
      <c r="JDO19" s="47"/>
      <c r="JDP19" s="47"/>
      <c r="JDQ19" s="47"/>
      <c r="JDR19" s="47"/>
      <c r="JDS19" s="47"/>
      <c r="JDT19" s="47"/>
      <c r="JDU19" s="47"/>
      <c r="JDV19" s="47"/>
      <c r="JDW19" s="47"/>
      <c r="JDX19" s="47"/>
      <c r="JDY19" s="47"/>
      <c r="JDZ19" s="47"/>
      <c r="JEA19" s="47"/>
      <c r="JEB19" s="47"/>
      <c r="JEC19" s="47"/>
      <c r="JED19" s="47"/>
      <c r="JEE19" s="47"/>
      <c r="JEF19" s="47"/>
      <c r="JEG19" s="47"/>
      <c r="JEH19" s="47"/>
      <c r="JEI19" s="47"/>
      <c r="JEJ19" s="47"/>
      <c r="JEK19" s="47"/>
      <c r="JEL19" s="47"/>
      <c r="JEM19" s="47"/>
      <c r="JEN19" s="47"/>
      <c r="JEO19" s="47"/>
      <c r="JEP19" s="47"/>
      <c r="JEQ19" s="47"/>
      <c r="JER19" s="47"/>
      <c r="JES19" s="47"/>
      <c r="JET19" s="47"/>
      <c r="JEU19" s="47"/>
      <c r="JEV19" s="47"/>
      <c r="JEW19" s="47"/>
      <c r="JEX19" s="47"/>
      <c r="JEY19" s="47"/>
      <c r="JEZ19" s="47"/>
      <c r="JFA19" s="47"/>
      <c r="JFB19" s="47"/>
      <c r="JFC19" s="47"/>
      <c r="JFD19" s="47"/>
      <c r="JFE19" s="47"/>
      <c r="JFF19" s="47"/>
      <c r="JFG19" s="47"/>
      <c r="JFH19" s="47"/>
      <c r="JFI19" s="47"/>
      <c r="JFJ19" s="47"/>
      <c r="JFK19" s="47"/>
      <c r="JFL19" s="47"/>
      <c r="JFM19" s="47"/>
      <c r="JFN19" s="47"/>
      <c r="JFO19" s="47"/>
      <c r="JFP19" s="47"/>
      <c r="JFQ19" s="47"/>
      <c r="JFR19" s="47"/>
      <c r="JFS19" s="47"/>
      <c r="JFT19" s="47"/>
      <c r="JFU19" s="47"/>
      <c r="JFV19" s="47"/>
      <c r="JFW19" s="47"/>
      <c r="JFX19" s="47"/>
      <c r="JFY19" s="47"/>
      <c r="JFZ19" s="47"/>
      <c r="JGA19" s="47"/>
      <c r="JGB19" s="47"/>
      <c r="JGC19" s="47"/>
      <c r="JGD19" s="47"/>
      <c r="JGE19" s="47"/>
      <c r="JGF19" s="47"/>
      <c r="JGG19" s="47"/>
      <c r="JGH19" s="47"/>
      <c r="JGI19" s="47"/>
      <c r="JGJ19" s="47"/>
      <c r="JGK19" s="47"/>
      <c r="JGL19" s="47"/>
      <c r="JGM19" s="47"/>
      <c r="JGN19" s="47"/>
      <c r="JGO19" s="47"/>
      <c r="JGP19" s="47"/>
      <c r="JGQ19" s="47"/>
      <c r="JGR19" s="47"/>
      <c r="JGS19" s="47"/>
      <c r="JGT19" s="47"/>
      <c r="JGU19" s="47"/>
      <c r="JGV19" s="47"/>
      <c r="JGW19" s="47"/>
      <c r="JGX19" s="47"/>
      <c r="JGY19" s="47"/>
      <c r="JGZ19" s="47"/>
      <c r="JHA19" s="47"/>
      <c r="JHB19" s="47"/>
      <c r="JHC19" s="47"/>
      <c r="JHD19" s="47"/>
      <c r="JHE19" s="47"/>
      <c r="JHF19" s="47"/>
      <c r="JHG19" s="47"/>
      <c r="JHH19" s="47"/>
      <c r="JHI19" s="47"/>
      <c r="JHJ19" s="47"/>
      <c r="JHK19" s="47"/>
      <c r="JHL19" s="47"/>
      <c r="JHM19" s="47"/>
      <c r="JHN19" s="47"/>
      <c r="JHO19" s="47"/>
      <c r="JHP19" s="47"/>
      <c r="JHQ19" s="47"/>
      <c r="JHR19" s="47"/>
      <c r="JHS19" s="47"/>
      <c r="JHT19" s="47"/>
      <c r="JHU19" s="47"/>
      <c r="JHV19" s="47"/>
      <c r="JHW19" s="47"/>
      <c r="JHX19" s="47"/>
      <c r="JHY19" s="47"/>
      <c r="JHZ19" s="47"/>
      <c r="JIA19" s="47"/>
      <c r="JIB19" s="47"/>
      <c r="JIC19" s="47"/>
      <c r="JID19" s="47"/>
      <c r="JIE19" s="47"/>
      <c r="JIF19" s="47"/>
      <c r="JIG19" s="47"/>
      <c r="JIH19" s="47"/>
      <c r="JII19" s="47"/>
      <c r="JIJ19" s="47"/>
      <c r="JIK19" s="47"/>
      <c r="JIL19" s="47"/>
      <c r="JIM19" s="47"/>
      <c r="JIN19" s="47"/>
      <c r="JIO19" s="47"/>
      <c r="JIP19" s="47"/>
      <c r="JIQ19" s="47"/>
      <c r="JIR19" s="47"/>
      <c r="JIS19" s="47"/>
      <c r="JIT19" s="47"/>
      <c r="JIU19" s="47"/>
      <c r="JIV19" s="47"/>
      <c r="JIW19" s="47"/>
      <c r="JIX19" s="47"/>
      <c r="JIY19" s="47"/>
      <c r="JIZ19" s="47"/>
      <c r="JJA19" s="47"/>
      <c r="JJB19" s="47"/>
      <c r="JJC19" s="47"/>
      <c r="JJD19" s="47"/>
      <c r="JJE19" s="47"/>
      <c r="JJF19" s="47"/>
      <c r="JJG19" s="47"/>
      <c r="JJH19" s="47"/>
      <c r="JJI19" s="47"/>
      <c r="JJJ19" s="47"/>
      <c r="JJK19" s="47"/>
      <c r="JJL19" s="47"/>
      <c r="JJM19" s="47"/>
      <c r="JJN19" s="47"/>
      <c r="JJO19" s="47"/>
      <c r="JJP19" s="47"/>
      <c r="JJQ19" s="47"/>
      <c r="JJR19" s="47"/>
      <c r="JJS19" s="47"/>
      <c r="JJT19" s="47"/>
      <c r="JJU19" s="47"/>
      <c r="JJV19" s="47"/>
      <c r="JJW19" s="47"/>
      <c r="JJX19" s="47"/>
      <c r="JJY19" s="47"/>
      <c r="JJZ19" s="47"/>
      <c r="JKA19" s="47"/>
      <c r="JKB19" s="47"/>
      <c r="JKC19" s="47"/>
      <c r="JKD19" s="47"/>
      <c r="JKE19" s="47"/>
      <c r="JKF19" s="47"/>
      <c r="JKG19" s="47"/>
      <c r="JKH19" s="47"/>
      <c r="JKI19" s="47"/>
      <c r="JKJ19" s="47"/>
      <c r="JKK19" s="47"/>
      <c r="JKL19" s="47"/>
      <c r="JKM19" s="47"/>
      <c r="JKN19" s="47"/>
      <c r="JKO19" s="47"/>
      <c r="JKP19" s="47"/>
      <c r="JKQ19" s="47"/>
      <c r="JKR19" s="47"/>
      <c r="JKS19" s="47"/>
      <c r="JKT19" s="47"/>
      <c r="JKU19" s="47"/>
      <c r="JKV19" s="47"/>
      <c r="JKW19" s="47"/>
      <c r="JKX19" s="47"/>
      <c r="JKY19" s="47"/>
      <c r="JKZ19" s="47"/>
      <c r="JLA19" s="47"/>
      <c r="JLB19" s="47"/>
      <c r="JLC19" s="47"/>
      <c r="JLD19" s="47"/>
      <c r="JLE19" s="47"/>
      <c r="JLF19" s="47"/>
      <c r="JLG19" s="47"/>
      <c r="JLH19" s="47"/>
      <c r="JLI19" s="47"/>
      <c r="JLJ19" s="47"/>
      <c r="JLK19" s="47"/>
      <c r="JLL19" s="47"/>
      <c r="JLM19" s="47"/>
      <c r="JLN19" s="47"/>
      <c r="JLO19" s="47"/>
      <c r="JLP19" s="47"/>
      <c r="JLQ19" s="47"/>
      <c r="JLR19" s="47"/>
      <c r="JLS19" s="47"/>
      <c r="JLT19" s="47"/>
      <c r="JLU19" s="47"/>
      <c r="JLV19" s="47"/>
      <c r="JLW19" s="47"/>
      <c r="JLX19" s="47"/>
      <c r="JLY19" s="47"/>
      <c r="JLZ19" s="47"/>
      <c r="JMA19" s="47"/>
      <c r="JMB19" s="47"/>
      <c r="JMC19" s="47"/>
      <c r="JMD19" s="47"/>
      <c r="JME19" s="47"/>
      <c r="JMF19" s="47"/>
      <c r="JMG19" s="47"/>
      <c r="JMH19" s="47"/>
      <c r="JMI19" s="47"/>
      <c r="JMJ19" s="47"/>
      <c r="JMK19" s="47"/>
      <c r="JML19" s="47"/>
      <c r="JMM19" s="47"/>
      <c r="JMN19" s="47"/>
      <c r="JMO19" s="47"/>
      <c r="JMP19" s="47"/>
      <c r="JMQ19" s="47"/>
      <c r="JMR19" s="47"/>
      <c r="JMS19" s="47"/>
      <c r="JMT19" s="47"/>
      <c r="JMU19" s="47"/>
      <c r="JMV19" s="47"/>
      <c r="JMW19" s="47"/>
      <c r="JMX19" s="47"/>
      <c r="JMY19" s="47"/>
      <c r="JMZ19" s="47"/>
      <c r="JNA19" s="47"/>
      <c r="JNB19" s="47"/>
      <c r="JNC19" s="47"/>
      <c r="JND19" s="47"/>
      <c r="JNE19" s="47"/>
      <c r="JNF19" s="47"/>
      <c r="JNG19" s="47"/>
      <c r="JNH19" s="47"/>
      <c r="JNI19" s="47"/>
      <c r="JNJ19" s="47"/>
      <c r="JNK19" s="47"/>
      <c r="JNL19" s="47"/>
      <c r="JNM19" s="47"/>
      <c r="JNN19" s="47"/>
      <c r="JNO19" s="47"/>
      <c r="JNP19" s="47"/>
      <c r="JNQ19" s="47"/>
      <c r="JNR19" s="47"/>
      <c r="JNS19" s="47"/>
      <c r="JNT19" s="47"/>
      <c r="JNU19" s="47"/>
      <c r="JNV19" s="47"/>
      <c r="JNW19" s="47"/>
      <c r="JNX19" s="47"/>
      <c r="JNY19" s="47"/>
      <c r="JNZ19" s="47"/>
      <c r="JOA19" s="47"/>
      <c r="JOB19" s="47"/>
      <c r="JOC19" s="47"/>
      <c r="JOD19" s="47"/>
      <c r="JOE19" s="47"/>
      <c r="JOF19" s="47"/>
      <c r="JOG19" s="47"/>
      <c r="JOH19" s="47"/>
      <c r="JOI19" s="47"/>
      <c r="JOJ19" s="47"/>
      <c r="JOK19" s="47"/>
      <c r="JOL19" s="47"/>
      <c r="JOM19" s="47"/>
      <c r="JON19" s="47"/>
      <c r="JOO19" s="47"/>
      <c r="JOP19" s="47"/>
      <c r="JOQ19" s="47"/>
      <c r="JOR19" s="47"/>
      <c r="JOS19" s="47"/>
      <c r="JOT19" s="47"/>
      <c r="JOU19" s="47"/>
      <c r="JOV19" s="47"/>
      <c r="JOW19" s="47"/>
      <c r="JOX19" s="47"/>
      <c r="JOY19" s="47"/>
      <c r="JOZ19" s="47"/>
      <c r="JPA19" s="47"/>
      <c r="JPB19" s="47"/>
      <c r="JPC19" s="47"/>
      <c r="JPD19" s="47"/>
      <c r="JPE19" s="47"/>
      <c r="JPF19" s="47"/>
      <c r="JPG19" s="47"/>
      <c r="JPH19" s="47"/>
      <c r="JPI19" s="47"/>
      <c r="JPJ19" s="47"/>
      <c r="JPK19" s="47"/>
      <c r="JPL19" s="47"/>
      <c r="JPM19" s="47"/>
      <c r="JPN19" s="47"/>
      <c r="JPO19" s="47"/>
      <c r="JPP19" s="47"/>
      <c r="JPQ19" s="47"/>
      <c r="JPR19" s="47"/>
      <c r="JPS19" s="47"/>
      <c r="JPT19" s="47"/>
      <c r="JPU19" s="47"/>
      <c r="JPV19" s="47"/>
      <c r="JPW19" s="47"/>
      <c r="JPX19" s="47"/>
      <c r="JPY19" s="47"/>
      <c r="JPZ19" s="47"/>
      <c r="JQA19" s="47"/>
      <c r="JQB19" s="47"/>
      <c r="JQC19" s="47"/>
      <c r="JQD19" s="47"/>
      <c r="JQE19" s="47"/>
      <c r="JQF19" s="47"/>
      <c r="JQG19" s="47"/>
      <c r="JQH19" s="47"/>
      <c r="JQI19" s="47"/>
      <c r="JQJ19" s="47"/>
      <c r="JQK19" s="47"/>
      <c r="JQL19" s="47"/>
      <c r="JQM19" s="47"/>
      <c r="JQN19" s="47"/>
      <c r="JQO19" s="47"/>
      <c r="JQP19" s="47"/>
      <c r="JQQ19" s="47"/>
      <c r="JQR19" s="47"/>
      <c r="JQS19" s="47"/>
      <c r="JQT19" s="47"/>
      <c r="JQU19" s="47"/>
      <c r="JQV19" s="47"/>
      <c r="JQW19" s="47"/>
      <c r="JQX19" s="47"/>
      <c r="JQY19" s="47"/>
      <c r="JQZ19" s="47"/>
      <c r="JRA19" s="47"/>
      <c r="JRB19" s="47"/>
      <c r="JRC19" s="47"/>
      <c r="JRD19" s="47"/>
      <c r="JRE19" s="47"/>
      <c r="JRF19" s="47"/>
      <c r="JRG19" s="47"/>
      <c r="JRH19" s="47"/>
      <c r="JRI19" s="47"/>
      <c r="JRJ19" s="47"/>
      <c r="JRK19" s="47"/>
      <c r="JRL19" s="47"/>
      <c r="JRM19" s="47"/>
      <c r="JRN19" s="47"/>
      <c r="JRO19" s="47"/>
      <c r="JRP19" s="47"/>
      <c r="JRQ19" s="47"/>
      <c r="JRR19" s="47"/>
      <c r="JRS19" s="47"/>
      <c r="JRT19" s="47"/>
      <c r="JRU19" s="47"/>
      <c r="JRV19" s="47"/>
      <c r="JRW19" s="47"/>
      <c r="JRX19" s="47"/>
      <c r="JRY19" s="47"/>
      <c r="JRZ19" s="47"/>
      <c r="JSA19" s="47"/>
      <c r="JSB19" s="47"/>
      <c r="JSC19" s="47"/>
      <c r="JSD19" s="47"/>
      <c r="JSE19" s="47"/>
      <c r="JSF19" s="47"/>
      <c r="JSG19" s="47"/>
      <c r="JSH19" s="47"/>
      <c r="JSI19" s="47"/>
      <c r="JSJ19" s="47"/>
      <c r="JSK19" s="47"/>
      <c r="JSL19" s="47"/>
      <c r="JSM19" s="47"/>
      <c r="JSN19" s="47"/>
      <c r="JSO19" s="47"/>
      <c r="JSP19" s="47"/>
      <c r="JSQ19" s="47"/>
      <c r="JSR19" s="47"/>
      <c r="JSS19" s="47"/>
      <c r="JST19" s="47"/>
      <c r="JSU19" s="47"/>
      <c r="JSV19" s="47"/>
      <c r="JSW19" s="47"/>
      <c r="JSX19" s="47"/>
      <c r="JSY19" s="47"/>
      <c r="JSZ19" s="47"/>
      <c r="JTA19" s="47"/>
      <c r="JTB19" s="47"/>
      <c r="JTC19" s="47"/>
      <c r="JTD19" s="47"/>
      <c r="JTE19" s="47"/>
      <c r="JTF19" s="47"/>
      <c r="JTG19" s="47"/>
      <c r="JTH19" s="47"/>
      <c r="JTI19" s="47"/>
      <c r="JTJ19" s="47"/>
      <c r="JTK19" s="47"/>
      <c r="JTL19" s="47"/>
      <c r="JTM19" s="47"/>
      <c r="JTN19" s="47"/>
      <c r="JTO19" s="47"/>
      <c r="JTP19" s="47"/>
      <c r="JTQ19" s="47"/>
      <c r="JTR19" s="47"/>
      <c r="JTS19" s="47"/>
      <c r="JTT19" s="47"/>
      <c r="JTU19" s="47"/>
      <c r="JTV19" s="47"/>
      <c r="JTW19" s="47"/>
      <c r="JTX19" s="47"/>
      <c r="JTY19" s="47"/>
      <c r="JTZ19" s="47"/>
      <c r="JUA19" s="47"/>
      <c r="JUB19" s="47"/>
      <c r="JUC19" s="47"/>
      <c r="JUD19" s="47"/>
      <c r="JUE19" s="47"/>
      <c r="JUF19" s="47"/>
      <c r="JUG19" s="47"/>
      <c r="JUH19" s="47"/>
      <c r="JUI19" s="47"/>
      <c r="JUJ19" s="47"/>
      <c r="JUK19" s="47"/>
      <c r="JUL19" s="47"/>
      <c r="JUM19" s="47"/>
      <c r="JUN19" s="47"/>
      <c r="JUO19" s="47"/>
      <c r="JUP19" s="47"/>
      <c r="JUQ19" s="47"/>
      <c r="JUR19" s="47"/>
      <c r="JUS19" s="47"/>
      <c r="JUT19" s="47"/>
      <c r="JUU19" s="47"/>
      <c r="JUV19" s="47"/>
      <c r="JUW19" s="47"/>
      <c r="JUX19" s="47"/>
      <c r="JUY19" s="47"/>
      <c r="JUZ19" s="47"/>
      <c r="JVA19" s="47"/>
      <c r="JVB19" s="47"/>
      <c r="JVC19" s="47"/>
      <c r="JVD19" s="47"/>
      <c r="JVE19" s="47"/>
      <c r="JVF19" s="47"/>
      <c r="JVG19" s="47"/>
      <c r="JVH19" s="47"/>
      <c r="JVI19" s="47"/>
      <c r="JVJ19" s="47"/>
      <c r="JVK19" s="47"/>
      <c r="JVL19" s="47"/>
      <c r="JVM19" s="47"/>
      <c r="JVN19" s="47"/>
      <c r="JVO19" s="47"/>
      <c r="JVP19" s="47"/>
      <c r="JVQ19" s="47"/>
      <c r="JVR19" s="47"/>
      <c r="JVS19" s="47"/>
      <c r="JVT19" s="47"/>
      <c r="JVU19" s="47"/>
      <c r="JVV19" s="47"/>
      <c r="JVW19" s="47"/>
      <c r="JVX19" s="47"/>
      <c r="JVY19" s="47"/>
      <c r="JVZ19" s="47"/>
      <c r="JWA19" s="47"/>
      <c r="JWB19" s="47"/>
      <c r="JWC19" s="47"/>
      <c r="JWD19" s="47"/>
      <c r="JWE19" s="47"/>
      <c r="JWF19" s="47"/>
      <c r="JWG19" s="47"/>
      <c r="JWH19" s="47"/>
      <c r="JWI19" s="47"/>
      <c r="JWJ19" s="47"/>
      <c r="JWK19" s="47"/>
      <c r="JWL19" s="47"/>
      <c r="JWM19" s="47"/>
      <c r="JWN19" s="47"/>
      <c r="JWO19" s="47"/>
      <c r="JWP19" s="47"/>
      <c r="JWQ19" s="47"/>
      <c r="JWR19" s="47"/>
      <c r="JWS19" s="47"/>
      <c r="JWT19" s="47"/>
      <c r="JWU19" s="47"/>
      <c r="JWV19" s="47"/>
      <c r="JWW19" s="47"/>
      <c r="JWX19" s="47"/>
      <c r="JWY19" s="47"/>
      <c r="JWZ19" s="47"/>
      <c r="JXA19" s="47"/>
      <c r="JXB19" s="47"/>
      <c r="JXC19" s="47"/>
      <c r="JXD19" s="47"/>
      <c r="JXE19" s="47"/>
      <c r="JXF19" s="47"/>
      <c r="JXG19" s="47"/>
      <c r="JXH19" s="47"/>
      <c r="JXI19" s="47"/>
      <c r="JXJ19" s="47"/>
      <c r="JXK19" s="47"/>
      <c r="JXL19" s="47"/>
      <c r="JXM19" s="47"/>
      <c r="JXN19" s="47"/>
      <c r="JXO19" s="47"/>
      <c r="JXP19" s="47"/>
      <c r="JXQ19" s="47"/>
      <c r="JXR19" s="47"/>
      <c r="JXS19" s="47"/>
      <c r="JXT19" s="47"/>
      <c r="JXU19" s="47"/>
      <c r="JXV19" s="47"/>
      <c r="JXW19" s="47"/>
      <c r="JXX19" s="47"/>
      <c r="JXY19" s="47"/>
      <c r="JXZ19" s="47"/>
      <c r="JYA19" s="47"/>
      <c r="JYB19" s="47"/>
      <c r="JYC19" s="47"/>
      <c r="JYD19" s="47"/>
      <c r="JYE19" s="47"/>
      <c r="JYF19" s="47"/>
      <c r="JYG19" s="47"/>
      <c r="JYH19" s="47"/>
      <c r="JYI19" s="47"/>
      <c r="JYJ19" s="47"/>
      <c r="JYK19" s="47"/>
      <c r="JYL19" s="47"/>
      <c r="JYM19" s="47"/>
      <c r="JYN19" s="47"/>
      <c r="JYO19" s="47"/>
      <c r="JYP19" s="47"/>
      <c r="JYQ19" s="47"/>
      <c r="JYR19" s="47"/>
      <c r="JYS19" s="47"/>
      <c r="JYT19" s="47"/>
      <c r="JYU19" s="47"/>
      <c r="JYV19" s="47"/>
      <c r="JYW19" s="47"/>
      <c r="JYX19" s="47"/>
      <c r="JYY19" s="47"/>
      <c r="JYZ19" s="47"/>
      <c r="JZA19" s="47"/>
      <c r="JZB19" s="47"/>
      <c r="JZC19" s="47"/>
      <c r="JZD19" s="47"/>
      <c r="JZE19" s="47"/>
      <c r="JZF19" s="47"/>
      <c r="JZG19" s="47"/>
      <c r="JZH19" s="47"/>
      <c r="JZI19" s="47"/>
      <c r="JZJ19" s="47"/>
      <c r="JZK19" s="47"/>
      <c r="JZL19" s="47"/>
      <c r="JZM19" s="47"/>
      <c r="JZN19" s="47"/>
      <c r="JZO19" s="47"/>
      <c r="JZP19" s="47"/>
      <c r="JZQ19" s="47"/>
      <c r="JZR19" s="47"/>
      <c r="JZS19" s="47"/>
      <c r="JZT19" s="47"/>
      <c r="JZU19" s="47"/>
      <c r="JZV19" s="47"/>
      <c r="JZW19" s="47"/>
      <c r="JZX19" s="47"/>
      <c r="JZY19" s="47"/>
      <c r="JZZ19" s="47"/>
      <c r="KAA19" s="47"/>
      <c r="KAB19" s="47"/>
      <c r="KAC19" s="47"/>
      <c r="KAD19" s="47"/>
      <c r="KAE19" s="47"/>
      <c r="KAF19" s="47"/>
      <c r="KAG19" s="47"/>
      <c r="KAH19" s="47"/>
      <c r="KAI19" s="47"/>
      <c r="KAJ19" s="47"/>
      <c r="KAK19" s="47"/>
      <c r="KAL19" s="47"/>
      <c r="KAM19" s="47"/>
      <c r="KAN19" s="47"/>
      <c r="KAO19" s="47"/>
      <c r="KAP19" s="47"/>
      <c r="KAQ19" s="47"/>
      <c r="KAR19" s="47"/>
      <c r="KAS19" s="47"/>
      <c r="KAT19" s="47"/>
      <c r="KAU19" s="47"/>
      <c r="KAV19" s="47"/>
      <c r="KAW19" s="47"/>
      <c r="KAX19" s="47"/>
      <c r="KAY19" s="47"/>
      <c r="KAZ19" s="47"/>
      <c r="KBA19" s="47"/>
      <c r="KBB19" s="47"/>
      <c r="KBC19" s="47"/>
      <c r="KBD19" s="47"/>
      <c r="KBE19" s="47"/>
      <c r="KBF19" s="47"/>
      <c r="KBG19" s="47"/>
      <c r="KBH19" s="47"/>
      <c r="KBI19" s="47"/>
      <c r="KBJ19" s="47"/>
      <c r="KBK19" s="47"/>
      <c r="KBL19" s="47"/>
      <c r="KBM19" s="47"/>
      <c r="KBN19" s="47"/>
      <c r="KBO19" s="47"/>
      <c r="KBP19" s="47"/>
      <c r="KBQ19" s="47"/>
      <c r="KBR19" s="47"/>
      <c r="KBS19" s="47"/>
      <c r="KBT19" s="47"/>
      <c r="KBU19" s="47"/>
      <c r="KBV19" s="47"/>
      <c r="KBW19" s="47"/>
      <c r="KBX19" s="47"/>
      <c r="KBY19" s="47"/>
      <c r="KBZ19" s="47"/>
      <c r="KCA19" s="47"/>
      <c r="KCB19" s="47"/>
      <c r="KCC19" s="47"/>
      <c r="KCD19" s="47"/>
      <c r="KCE19" s="47"/>
      <c r="KCF19" s="47"/>
      <c r="KCG19" s="47"/>
      <c r="KCH19" s="47"/>
      <c r="KCI19" s="47"/>
      <c r="KCJ19" s="47"/>
      <c r="KCK19" s="47"/>
      <c r="KCL19" s="47"/>
      <c r="KCM19" s="47"/>
      <c r="KCN19" s="47"/>
      <c r="KCO19" s="47"/>
      <c r="KCP19" s="47"/>
      <c r="KCQ19" s="47"/>
      <c r="KCR19" s="47"/>
      <c r="KCS19" s="47"/>
      <c r="KCT19" s="47"/>
      <c r="KCU19" s="47"/>
      <c r="KCV19" s="47"/>
      <c r="KCW19" s="47"/>
      <c r="KCX19" s="47"/>
      <c r="KCY19" s="47"/>
      <c r="KCZ19" s="47"/>
      <c r="KDA19" s="47"/>
      <c r="KDB19" s="47"/>
      <c r="KDC19" s="47"/>
      <c r="KDD19" s="47"/>
      <c r="KDE19" s="47"/>
      <c r="KDF19" s="47"/>
      <c r="KDG19" s="47"/>
      <c r="KDH19" s="47"/>
      <c r="KDI19" s="47"/>
      <c r="KDJ19" s="47"/>
      <c r="KDK19" s="47"/>
      <c r="KDL19" s="47"/>
      <c r="KDM19" s="47"/>
      <c r="KDN19" s="47"/>
      <c r="KDO19" s="47"/>
      <c r="KDP19" s="47"/>
      <c r="KDQ19" s="47"/>
      <c r="KDR19" s="47"/>
      <c r="KDS19" s="47"/>
      <c r="KDT19" s="47"/>
      <c r="KDU19" s="47"/>
      <c r="KDV19" s="47"/>
      <c r="KDW19" s="47"/>
      <c r="KDX19" s="47"/>
      <c r="KDY19" s="47"/>
      <c r="KDZ19" s="47"/>
      <c r="KEA19" s="47"/>
      <c r="KEB19" s="47"/>
      <c r="KEC19" s="47"/>
      <c r="KED19" s="47"/>
      <c r="KEE19" s="47"/>
      <c r="KEF19" s="47"/>
      <c r="KEG19" s="47"/>
      <c r="KEH19" s="47"/>
      <c r="KEI19" s="47"/>
      <c r="KEJ19" s="47"/>
      <c r="KEK19" s="47"/>
      <c r="KEL19" s="47"/>
      <c r="KEM19" s="47"/>
      <c r="KEN19" s="47"/>
      <c r="KEO19" s="47"/>
      <c r="KEP19" s="47"/>
      <c r="KEQ19" s="47"/>
      <c r="KER19" s="47"/>
      <c r="KES19" s="47"/>
      <c r="KET19" s="47"/>
      <c r="KEU19" s="47"/>
      <c r="KEV19" s="47"/>
      <c r="KEW19" s="47"/>
      <c r="KEX19" s="47"/>
      <c r="KEY19" s="47"/>
      <c r="KEZ19" s="47"/>
      <c r="KFA19" s="47"/>
      <c r="KFB19" s="47"/>
      <c r="KFC19" s="47"/>
      <c r="KFD19" s="47"/>
      <c r="KFE19" s="47"/>
      <c r="KFF19" s="47"/>
      <c r="KFG19" s="47"/>
      <c r="KFH19" s="47"/>
      <c r="KFI19" s="47"/>
      <c r="KFJ19" s="47"/>
      <c r="KFK19" s="47"/>
      <c r="KFL19" s="47"/>
      <c r="KFM19" s="47"/>
      <c r="KFN19" s="47"/>
      <c r="KFO19" s="47"/>
      <c r="KFP19" s="47"/>
      <c r="KFQ19" s="47"/>
      <c r="KFR19" s="47"/>
      <c r="KFS19" s="47"/>
      <c r="KFT19" s="47"/>
      <c r="KFU19" s="47"/>
      <c r="KFV19" s="47"/>
      <c r="KFW19" s="47"/>
      <c r="KFX19" s="47"/>
      <c r="KFY19" s="47"/>
      <c r="KFZ19" s="47"/>
      <c r="KGA19" s="47"/>
      <c r="KGB19" s="47"/>
      <c r="KGC19" s="47"/>
      <c r="KGD19" s="47"/>
      <c r="KGE19" s="47"/>
      <c r="KGF19" s="47"/>
      <c r="KGG19" s="47"/>
      <c r="KGH19" s="47"/>
      <c r="KGI19" s="47"/>
      <c r="KGJ19" s="47"/>
      <c r="KGK19" s="47"/>
      <c r="KGL19" s="47"/>
      <c r="KGM19" s="47"/>
      <c r="KGN19" s="47"/>
      <c r="KGO19" s="47"/>
      <c r="KGP19" s="47"/>
      <c r="KGQ19" s="47"/>
      <c r="KGR19" s="47"/>
      <c r="KGS19" s="47"/>
      <c r="KGT19" s="47"/>
      <c r="KGU19" s="47"/>
      <c r="KGV19" s="47"/>
      <c r="KGW19" s="47"/>
      <c r="KGX19" s="47"/>
      <c r="KGY19" s="47"/>
      <c r="KGZ19" s="47"/>
      <c r="KHA19" s="47"/>
      <c r="KHB19" s="47"/>
      <c r="KHC19" s="47"/>
      <c r="KHD19" s="47"/>
      <c r="KHE19" s="47"/>
      <c r="KHF19" s="47"/>
      <c r="KHG19" s="47"/>
      <c r="KHH19" s="47"/>
      <c r="KHI19" s="47"/>
      <c r="KHJ19" s="47"/>
      <c r="KHK19" s="47"/>
      <c r="KHL19" s="47"/>
      <c r="KHM19" s="47"/>
      <c r="KHN19" s="47"/>
      <c r="KHO19" s="47"/>
      <c r="KHP19" s="47"/>
      <c r="KHQ19" s="47"/>
      <c r="KHR19" s="47"/>
      <c r="KHS19" s="47"/>
      <c r="KHT19" s="47"/>
      <c r="KHU19" s="47"/>
      <c r="KHV19" s="47"/>
      <c r="KHW19" s="47"/>
      <c r="KHX19" s="47"/>
      <c r="KHY19" s="47"/>
      <c r="KHZ19" s="47"/>
      <c r="KIA19" s="47"/>
      <c r="KIB19" s="47"/>
      <c r="KIC19" s="47"/>
      <c r="KID19" s="47"/>
      <c r="KIE19" s="47"/>
      <c r="KIF19" s="47"/>
      <c r="KIG19" s="47"/>
      <c r="KIH19" s="47"/>
      <c r="KII19" s="47"/>
      <c r="KIJ19" s="47"/>
      <c r="KIK19" s="47"/>
      <c r="KIL19" s="47"/>
      <c r="KIM19" s="47"/>
      <c r="KIN19" s="47"/>
      <c r="KIO19" s="47"/>
      <c r="KIP19" s="47"/>
      <c r="KIQ19" s="47"/>
      <c r="KIR19" s="47"/>
      <c r="KIS19" s="47"/>
      <c r="KIT19" s="47"/>
      <c r="KIU19" s="47"/>
      <c r="KIV19" s="47"/>
      <c r="KIW19" s="47"/>
      <c r="KIX19" s="47"/>
      <c r="KIY19" s="47"/>
      <c r="KIZ19" s="47"/>
      <c r="KJA19" s="47"/>
      <c r="KJB19" s="47"/>
      <c r="KJC19" s="47"/>
      <c r="KJD19" s="47"/>
      <c r="KJE19" s="47"/>
      <c r="KJF19" s="47"/>
      <c r="KJG19" s="47"/>
      <c r="KJH19" s="47"/>
      <c r="KJI19" s="47"/>
      <c r="KJJ19" s="47"/>
      <c r="KJK19" s="47"/>
      <c r="KJL19" s="47"/>
      <c r="KJM19" s="47"/>
      <c r="KJN19" s="47"/>
      <c r="KJO19" s="47"/>
      <c r="KJP19" s="47"/>
      <c r="KJQ19" s="47"/>
      <c r="KJR19" s="47"/>
      <c r="KJS19" s="47"/>
      <c r="KJT19" s="47"/>
      <c r="KJU19" s="47"/>
      <c r="KJV19" s="47"/>
      <c r="KJW19" s="47"/>
      <c r="KJX19" s="47"/>
      <c r="KJY19" s="47"/>
      <c r="KJZ19" s="47"/>
      <c r="KKA19" s="47"/>
      <c r="KKB19" s="47"/>
      <c r="KKC19" s="47"/>
      <c r="KKD19" s="47"/>
      <c r="KKE19" s="47"/>
      <c r="KKF19" s="47"/>
      <c r="KKG19" s="47"/>
      <c r="KKH19" s="47"/>
      <c r="KKI19" s="47"/>
      <c r="KKJ19" s="47"/>
      <c r="KKK19" s="47"/>
      <c r="KKL19" s="47"/>
      <c r="KKM19" s="47"/>
      <c r="KKN19" s="47"/>
      <c r="KKO19" s="47"/>
      <c r="KKP19" s="47"/>
      <c r="KKQ19" s="47"/>
      <c r="KKR19" s="47"/>
      <c r="KKS19" s="47"/>
      <c r="KKT19" s="47"/>
      <c r="KKU19" s="47"/>
      <c r="KKV19" s="47"/>
      <c r="KKW19" s="47"/>
      <c r="KKX19" s="47"/>
      <c r="KKY19" s="47"/>
      <c r="KKZ19" s="47"/>
      <c r="KLA19" s="47"/>
      <c r="KLB19" s="47"/>
      <c r="KLC19" s="47"/>
      <c r="KLD19" s="47"/>
      <c r="KLE19" s="47"/>
      <c r="KLF19" s="47"/>
      <c r="KLG19" s="47"/>
      <c r="KLH19" s="47"/>
      <c r="KLI19" s="47"/>
      <c r="KLJ19" s="47"/>
      <c r="KLK19" s="47"/>
      <c r="KLL19" s="47"/>
      <c r="KLM19" s="47"/>
      <c r="KLN19" s="47"/>
      <c r="KLO19" s="47"/>
      <c r="KLP19" s="47"/>
      <c r="KLQ19" s="47"/>
      <c r="KLR19" s="47"/>
      <c r="KLS19" s="47"/>
      <c r="KLT19" s="47"/>
      <c r="KLU19" s="47"/>
      <c r="KLV19" s="47"/>
      <c r="KLW19" s="47"/>
      <c r="KLX19" s="47"/>
      <c r="KLY19" s="47"/>
      <c r="KLZ19" s="47"/>
      <c r="KMA19" s="47"/>
      <c r="KMB19" s="47"/>
      <c r="KMC19" s="47"/>
      <c r="KMD19" s="47"/>
      <c r="KME19" s="47"/>
      <c r="KMF19" s="47"/>
      <c r="KMG19" s="47"/>
      <c r="KMH19" s="47"/>
      <c r="KMI19" s="47"/>
      <c r="KMJ19" s="47"/>
      <c r="KMK19" s="47"/>
      <c r="KML19" s="47"/>
      <c r="KMM19" s="47"/>
      <c r="KMN19" s="47"/>
      <c r="KMO19" s="47"/>
      <c r="KMP19" s="47"/>
      <c r="KMQ19" s="47"/>
      <c r="KMR19" s="47"/>
      <c r="KMS19" s="47"/>
      <c r="KMT19" s="47"/>
      <c r="KMU19" s="47"/>
      <c r="KMV19" s="47"/>
      <c r="KMW19" s="47"/>
      <c r="KMX19" s="47"/>
      <c r="KMY19" s="47"/>
      <c r="KMZ19" s="47"/>
      <c r="KNA19" s="47"/>
      <c r="KNB19" s="47"/>
      <c r="KNC19" s="47"/>
      <c r="KND19" s="47"/>
      <c r="KNE19" s="47"/>
      <c r="KNF19" s="47"/>
      <c r="KNG19" s="47"/>
      <c r="KNH19" s="47"/>
      <c r="KNI19" s="47"/>
      <c r="KNJ19" s="47"/>
      <c r="KNK19" s="47"/>
      <c r="KNL19" s="47"/>
      <c r="KNM19" s="47"/>
      <c r="KNN19" s="47"/>
      <c r="KNO19" s="47"/>
      <c r="KNP19" s="47"/>
      <c r="KNQ19" s="47"/>
      <c r="KNR19" s="47"/>
      <c r="KNS19" s="47"/>
      <c r="KNT19" s="47"/>
      <c r="KNU19" s="47"/>
      <c r="KNV19" s="47"/>
      <c r="KNW19" s="47"/>
      <c r="KNX19" s="47"/>
      <c r="KNY19" s="47"/>
      <c r="KNZ19" s="47"/>
      <c r="KOA19" s="47"/>
      <c r="KOB19" s="47"/>
      <c r="KOC19" s="47"/>
      <c r="KOD19" s="47"/>
      <c r="KOE19" s="47"/>
      <c r="KOF19" s="47"/>
      <c r="KOG19" s="47"/>
      <c r="KOH19" s="47"/>
      <c r="KOI19" s="47"/>
      <c r="KOJ19" s="47"/>
      <c r="KOK19" s="47"/>
      <c r="KOL19" s="47"/>
      <c r="KOM19" s="47"/>
      <c r="KON19" s="47"/>
      <c r="KOO19" s="47"/>
      <c r="KOP19" s="47"/>
      <c r="KOQ19" s="47"/>
      <c r="KOR19" s="47"/>
      <c r="KOS19" s="47"/>
      <c r="KOT19" s="47"/>
      <c r="KOU19" s="47"/>
      <c r="KOV19" s="47"/>
      <c r="KOW19" s="47"/>
      <c r="KOX19" s="47"/>
      <c r="KOY19" s="47"/>
      <c r="KOZ19" s="47"/>
      <c r="KPA19" s="47"/>
      <c r="KPB19" s="47"/>
      <c r="KPC19" s="47"/>
      <c r="KPD19" s="47"/>
      <c r="KPE19" s="47"/>
      <c r="KPF19" s="47"/>
      <c r="KPG19" s="47"/>
      <c r="KPH19" s="47"/>
      <c r="KPI19" s="47"/>
      <c r="KPJ19" s="47"/>
      <c r="KPK19" s="47"/>
      <c r="KPL19" s="47"/>
      <c r="KPM19" s="47"/>
      <c r="KPN19" s="47"/>
      <c r="KPO19" s="47"/>
      <c r="KPP19" s="47"/>
      <c r="KPQ19" s="47"/>
      <c r="KPR19" s="47"/>
      <c r="KPS19" s="47"/>
      <c r="KPT19" s="47"/>
      <c r="KPU19" s="47"/>
      <c r="KPV19" s="47"/>
      <c r="KPW19" s="47"/>
      <c r="KPX19" s="47"/>
      <c r="KPY19" s="47"/>
      <c r="KPZ19" s="47"/>
      <c r="KQA19" s="47"/>
      <c r="KQB19" s="47"/>
      <c r="KQC19" s="47"/>
      <c r="KQD19" s="47"/>
      <c r="KQE19" s="47"/>
      <c r="KQF19" s="47"/>
      <c r="KQG19" s="47"/>
      <c r="KQH19" s="47"/>
      <c r="KQI19" s="47"/>
      <c r="KQJ19" s="47"/>
      <c r="KQK19" s="47"/>
      <c r="KQL19" s="47"/>
      <c r="KQM19" s="47"/>
      <c r="KQN19" s="47"/>
      <c r="KQO19" s="47"/>
      <c r="KQP19" s="47"/>
      <c r="KQQ19" s="47"/>
      <c r="KQR19" s="47"/>
      <c r="KQS19" s="47"/>
      <c r="KQT19" s="47"/>
      <c r="KQU19" s="47"/>
      <c r="KQV19" s="47"/>
      <c r="KQW19" s="47"/>
      <c r="KQX19" s="47"/>
      <c r="KQY19" s="47"/>
      <c r="KQZ19" s="47"/>
      <c r="KRA19" s="47"/>
      <c r="KRB19" s="47"/>
      <c r="KRC19" s="47"/>
      <c r="KRD19" s="47"/>
      <c r="KRE19" s="47"/>
      <c r="KRF19" s="47"/>
      <c r="KRG19" s="47"/>
      <c r="KRH19" s="47"/>
      <c r="KRI19" s="47"/>
      <c r="KRJ19" s="47"/>
      <c r="KRK19" s="47"/>
      <c r="KRL19" s="47"/>
      <c r="KRM19" s="47"/>
      <c r="KRN19" s="47"/>
      <c r="KRO19" s="47"/>
      <c r="KRP19" s="47"/>
      <c r="KRQ19" s="47"/>
      <c r="KRR19" s="47"/>
      <c r="KRS19" s="47"/>
      <c r="KRT19" s="47"/>
      <c r="KRU19" s="47"/>
      <c r="KRV19" s="47"/>
      <c r="KRW19" s="47"/>
      <c r="KRX19" s="47"/>
      <c r="KRY19" s="47"/>
      <c r="KRZ19" s="47"/>
      <c r="KSA19" s="47"/>
      <c r="KSB19" s="47"/>
      <c r="KSC19" s="47"/>
      <c r="KSD19" s="47"/>
      <c r="KSE19" s="47"/>
      <c r="KSF19" s="47"/>
      <c r="KSG19" s="47"/>
      <c r="KSH19" s="47"/>
      <c r="KSI19" s="47"/>
      <c r="KSJ19" s="47"/>
      <c r="KSK19" s="47"/>
      <c r="KSL19" s="47"/>
      <c r="KSM19" s="47"/>
      <c r="KSN19" s="47"/>
      <c r="KSO19" s="47"/>
      <c r="KSP19" s="47"/>
      <c r="KSQ19" s="47"/>
      <c r="KSR19" s="47"/>
      <c r="KSS19" s="47"/>
      <c r="KST19" s="47"/>
      <c r="KSU19" s="47"/>
      <c r="KSV19" s="47"/>
      <c r="KSW19" s="47"/>
      <c r="KSX19" s="47"/>
      <c r="KSY19" s="47"/>
      <c r="KSZ19" s="47"/>
      <c r="KTA19" s="47"/>
      <c r="KTB19" s="47"/>
      <c r="KTC19" s="47"/>
      <c r="KTD19" s="47"/>
      <c r="KTE19" s="47"/>
      <c r="KTF19" s="47"/>
      <c r="KTG19" s="47"/>
      <c r="KTH19" s="47"/>
      <c r="KTI19" s="47"/>
      <c r="KTJ19" s="47"/>
      <c r="KTK19" s="47"/>
      <c r="KTL19" s="47"/>
      <c r="KTM19" s="47"/>
      <c r="KTN19" s="47"/>
      <c r="KTO19" s="47"/>
      <c r="KTP19" s="47"/>
      <c r="KTQ19" s="47"/>
      <c r="KTR19" s="47"/>
      <c r="KTS19" s="47"/>
      <c r="KTT19" s="47"/>
      <c r="KTU19" s="47"/>
      <c r="KTV19" s="47"/>
      <c r="KTW19" s="47"/>
      <c r="KTX19" s="47"/>
      <c r="KTY19" s="47"/>
      <c r="KTZ19" s="47"/>
      <c r="KUA19" s="47"/>
      <c r="KUB19" s="47"/>
      <c r="KUC19" s="47"/>
      <c r="KUD19" s="47"/>
      <c r="KUE19" s="47"/>
      <c r="KUF19" s="47"/>
      <c r="KUG19" s="47"/>
      <c r="KUH19" s="47"/>
      <c r="KUI19" s="47"/>
      <c r="KUJ19" s="47"/>
      <c r="KUK19" s="47"/>
      <c r="KUL19" s="47"/>
      <c r="KUM19" s="47"/>
      <c r="KUN19" s="47"/>
      <c r="KUO19" s="47"/>
      <c r="KUP19" s="47"/>
      <c r="KUQ19" s="47"/>
      <c r="KUR19" s="47"/>
      <c r="KUS19" s="47"/>
      <c r="KUT19" s="47"/>
      <c r="KUU19" s="47"/>
      <c r="KUV19" s="47"/>
      <c r="KUW19" s="47"/>
      <c r="KUX19" s="47"/>
      <c r="KUY19" s="47"/>
      <c r="KUZ19" s="47"/>
      <c r="KVA19" s="47"/>
      <c r="KVB19" s="47"/>
      <c r="KVC19" s="47"/>
      <c r="KVD19" s="47"/>
      <c r="KVE19" s="47"/>
      <c r="KVF19" s="47"/>
      <c r="KVG19" s="47"/>
      <c r="KVH19" s="47"/>
      <c r="KVI19" s="47"/>
      <c r="KVJ19" s="47"/>
      <c r="KVK19" s="47"/>
      <c r="KVL19" s="47"/>
      <c r="KVM19" s="47"/>
      <c r="KVN19" s="47"/>
      <c r="KVO19" s="47"/>
      <c r="KVP19" s="47"/>
      <c r="KVQ19" s="47"/>
      <c r="KVR19" s="47"/>
      <c r="KVS19" s="47"/>
      <c r="KVT19" s="47"/>
      <c r="KVU19" s="47"/>
      <c r="KVV19" s="47"/>
      <c r="KVW19" s="47"/>
      <c r="KVX19" s="47"/>
      <c r="KVY19" s="47"/>
      <c r="KVZ19" s="47"/>
      <c r="KWA19" s="47"/>
      <c r="KWB19" s="47"/>
      <c r="KWC19" s="47"/>
      <c r="KWD19" s="47"/>
      <c r="KWE19" s="47"/>
      <c r="KWF19" s="47"/>
      <c r="KWG19" s="47"/>
      <c r="KWH19" s="47"/>
      <c r="KWI19" s="47"/>
      <c r="KWJ19" s="47"/>
      <c r="KWK19" s="47"/>
      <c r="KWL19" s="47"/>
      <c r="KWM19" s="47"/>
      <c r="KWN19" s="47"/>
      <c r="KWO19" s="47"/>
      <c r="KWP19" s="47"/>
      <c r="KWQ19" s="47"/>
      <c r="KWR19" s="47"/>
      <c r="KWS19" s="47"/>
      <c r="KWT19" s="47"/>
      <c r="KWU19" s="47"/>
      <c r="KWV19" s="47"/>
      <c r="KWW19" s="47"/>
      <c r="KWX19" s="47"/>
      <c r="KWY19" s="47"/>
      <c r="KWZ19" s="47"/>
      <c r="KXA19" s="47"/>
      <c r="KXB19" s="47"/>
      <c r="KXC19" s="47"/>
      <c r="KXD19" s="47"/>
      <c r="KXE19" s="47"/>
      <c r="KXF19" s="47"/>
      <c r="KXG19" s="47"/>
      <c r="KXH19" s="47"/>
      <c r="KXI19" s="47"/>
      <c r="KXJ19" s="47"/>
      <c r="KXK19" s="47"/>
      <c r="KXL19" s="47"/>
      <c r="KXM19" s="47"/>
      <c r="KXN19" s="47"/>
      <c r="KXO19" s="47"/>
      <c r="KXP19" s="47"/>
      <c r="KXQ19" s="47"/>
      <c r="KXR19" s="47"/>
      <c r="KXS19" s="47"/>
      <c r="KXT19" s="47"/>
      <c r="KXU19" s="47"/>
      <c r="KXV19" s="47"/>
      <c r="KXW19" s="47"/>
      <c r="KXX19" s="47"/>
      <c r="KXY19" s="47"/>
      <c r="KXZ19" s="47"/>
      <c r="KYA19" s="47"/>
      <c r="KYB19" s="47"/>
      <c r="KYC19" s="47"/>
      <c r="KYD19" s="47"/>
      <c r="KYE19" s="47"/>
      <c r="KYF19" s="47"/>
      <c r="KYG19" s="47"/>
      <c r="KYH19" s="47"/>
      <c r="KYI19" s="47"/>
      <c r="KYJ19" s="47"/>
      <c r="KYK19" s="47"/>
      <c r="KYL19" s="47"/>
      <c r="KYM19" s="47"/>
      <c r="KYN19" s="47"/>
      <c r="KYO19" s="47"/>
      <c r="KYP19" s="47"/>
      <c r="KYQ19" s="47"/>
      <c r="KYR19" s="47"/>
      <c r="KYS19" s="47"/>
      <c r="KYT19" s="47"/>
      <c r="KYU19" s="47"/>
      <c r="KYV19" s="47"/>
      <c r="KYW19" s="47"/>
      <c r="KYX19" s="47"/>
      <c r="KYY19" s="47"/>
      <c r="KYZ19" s="47"/>
      <c r="KZA19" s="47"/>
      <c r="KZB19" s="47"/>
      <c r="KZC19" s="47"/>
      <c r="KZD19" s="47"/>
      <c r="KZE19" s="47"/>
      <c r="KZF19" s="47"/>
      <c r="KZG19" s="47"/>
      <c r="KZH19" s="47"/>
      <c r="KZI19" s="47"/>
      <c r="KZJ19" s="47"/>
      <c r="KZK19" s="47"/>
      <c r="KZL19" s="47"/>
      <c r="KZM19" s="47"/>
      <c r="KZN19" s="47"/>
      <c r="KZO19" s="47"/>
      <c r="KZP19" s="47"/>
      <c r="KZQ19" s="47"/>
      <c r="KZR19" s="47"/>
      <c r="KZS19" s="47"/>
      <c r="KZT19" s="47"/>
      <c r="KZU19" s="47"/>
      <c r="KZV19" s="47"/>
      <c r="KZW19" s="47"/>
      <c r="KZX19" s="47"/>
      <c r="KZY19" s="47"/>
      <c r="KZZ19" s="47"/>
      <c r="LAA19" s="47"/>
      <c r="LAB19" s="47"/>
      <c r="LAC19" s="47"/>
      <c r="LAD19" s="47"/>
      <c r="LAE19" s="47"/>
      <c r="LAF19" s="47"/>
      <c r="LAG19" s="47"/>
      <c r="LAH19" s="47"/>
      <c r="LAI19" s="47"/>
      <c r="LAJ19" s="47"/>
      <c r="LAK19" s="47"/>
      <c r="LAL19" s="47"/>
      <c r="LAM19" s="47"/>
      <c r="LAN19" s="47"/>
      <c r="LAO19" s="47"/>
      <c r="LAP19" s="47"/>
      <c r="LAQ19" s="47"/>
      <c r="LAR19" s="47"/>
      <c r="LAS19" s="47"/>
      <c r="LAT19" s="47"/>
      <c r="LAU19" s="47"/>
      <c r="LAV19" s="47"/>
      <c r="LAW19" s="47"/>
      <c r="LAX19" s="47"/>
      <c r="LAY19" s="47"/>
      <c r="LAZ19" s="47"/>
      <c r="LBA19" s="47"/>
      <c r="LBB19" s="47"/>
      <c r="LBC19" s="47"/>
      <c r="LBD19" s="47"/>
      <c r="LBE19" s="47"/>
      <c r="LBF19" s="47"/>
      <c r="LBG19" s="47"/>
      <c r="LBH19" s="47"/>
      <c r="LBI19" s="47"/>
      <c r="LBJ19" s="47"/>
      <c r="LBK19" s="47"/>
      <c r="LBL19" s="47"/>
      <c r="LBM19" s="47"/>
      <c r="LBN19" s="47"/>
      <c r="LBO19" s="47"/>
      <c r="LBP19" s="47"/>
      <c r="LBQ19" s="47"/>
      <c r="LBR19" s="47"/>
      <c r="LBS19" s="47"/>
      <c r="LBT19" s="47"/>
      <c r="LBU19" s="47"/>
      <c r="LBV19" s="47"/>
      <c r="LBW19" s="47"/>
      <c r="LBX19" s="47"/>
      <c r="LBY19" s="47"/>
      <c r="LBZ19" s="47"/>
      <c r="LCA19" s="47"/>
      <c r="LCB19" s="47"/>
      <c r="LCC19" s="47"/>
      <c r="LCD19" s="47"/>
      <c r="LCE19" s="47"/>
      <c r="LCF19" s="47"/>
      <c r="LCG19" s="47"/>
      <c r="LCH19" s="47"/>
      <c r="LCI19" s="47"/>
      <c r="LCJ19" s="47"/>
      <c r="LCK19" s="47"/>
      <c r="LCL19" s="47"/>
      <c r="LCM19" s="47"/>
      <c r="LCN19" s="47"/>
      <c r="LCO19" s="47"/>
      <c r="LCP19" s="47"/>
      <c r="LCQ19" s="47"/>
      <c r="LCR19" s="47"/>
      <c r="LCS19" s="47"/>
      <c r="LCT19" s="47"/>
      <c r="LCU19" s="47"/>
      <c r="LCV19" s="47"/>
      <c r="LCW19" s="47"/>
      <c r="LCX19" s="47"/>
      <c r="LCY19" s="47"/>
      <c r="LCZ19" s="47"/>
      <c r="LDA19" s="47"/>
      <c r="LDB19" s="47"/>
      <c r="LDC19" s="47"/>
      <c r="LDD19" s="47"/>
      <c r="LDE19" s="47"/>
      <c r="LDF19" s="47"/>
      <c r="LDG19" s="47"/>
      <c r="LDH19" s="47"/>
      <c r="LDI19" s="47"/>
      <c r="LDJ19" s="47"/>
      <c r="LDK19" s="47"/>
      <c r="LDL19" s="47"/>
      <c r="LDM19" s="47"/>
      <c r="LDN19" s="47"/>
      <c r="LDO19" s="47"/>
      <c r="LDP19" s="47"/>
      <c r="LDQ19" s="47"/>
      <c r="LDR19" s="47"/>
      <c r="LDS19" s="47"/>
      <c r="LDT19" s="47"/>
      <c r="LDU19" s="47"/>
      <c r="LDV19" s="47"/>
      <c r="LDW19" s="47"/>
      <c r="LDX19" s="47"/>
      <c r="LDY19" s="47"/>
      <c r="LDZ19" s="47"/>
      <c r="LEA19" s="47"/>
      <c r="LEB19" s="47"/>
      <c r="LEC19" s="47"/>
      <c r="LED19" s="47"/>
      <c r="LEE19" s="47"/>
      <c r="LEF19" s="47"/>
      <c r="LEG19" s="47"/>
      <c r="LEH19" s="47"/>
      <c r="LEI19" s="47"/>
      <c r="LEJ19" s="47"/>
      <c r="LEK19" s="47"/>
      <c r="LEL19" s="47"/>
      <c r="LEM19" s="47"/>
      <c r="LEN19" s="47"/>
      <c r="LEO19" s="47"/>
      <c r="LEP19" s="47"/>
      <c r="LEQ19" s="47"/>
      <c r="LER19" s="47"/>
      <c r="LES19" s="47"/>
      <c r="LET19" s="47"/>
      <c r="LEU19" s="47"/>
      <c r="LEV19" s="47"/>
      <c r="LEW19" s="47"/>
      <c r="LEX19" s="47"/>
      <c r="LEY19" s="47"/>
      <c r="LEZ19" s="47"/>
      <c r="LFA19" s="47"/>
      <c r="LFB19" s="47"/>
      <c r="LFC19" s="47"/>
      <c r="LFD19" s="47"/>
      <c r="LFE19" s="47"/>
      <c r="LFF19" s="47"/>
      <c r="LFG19" s="47"/>
      <c r="LFH19" s="47"/>
      <c r="LFI19" s="47"/>
      <c r="LFJ19" s="47"/>
      <c r="LFK19" s="47"/>
      <c r="LFL19" s="47"/>
      <c r="LFM19" s="47"/>
      <c r="LFN19" s="47"/>
      <c r="LFO19" s="47"/>
      <c r="LFP19" s="47"/>
      <c r="LFQ19" s="47"/>
      <c r="LFR19" s="47"/>
      <c r="LFS19" s="47"/>
      <c r="LFT19" s="47"/>
      <c r="LFU19" s="47"/>
      <c r="LFV19" s="47"/>
      <c r="LFW19" s="47"/>
      <c r="LFX19" s="47"/>
      <c r="LFY19" s="47"/>
      <c r="LFZ19" s="47"/>
      <c r="LGA19" s="47"/>
      <c r="LGB19" s="47"/>
      <c r="LGC19" s="47"/>
      <c r="LGD19" s="47"/>
      <c r="LGE19" s="47"/>
      <c r="LGF19" s="47"/>
      <c r="LGG19" s="47"/>
      <c r="LGH19" s="47"/>
      <c r="LGI19" s="47"/>
      <c r="LGJ19" s="47"/>
      <c r="LGK19" s="47"/>
      <c r="LGL19" s="47"/>
      <c r="LGM19" s="47"/>
      <c r="LGN19" s="47"/>
      <c r="LGO19" s="47"/>
      <c r="LGP19" s="47"/>
      <c r="LGQ19" s="47"/>
      <c r="LGR19" s="47"/>
      <c r="LGS19" s="47"/>
      <c r="LGT19" s="47"/>
      <c r="LGU19" s="47"/>
      <c r="LGV19" s="47"/>
      <c r="LGW19" s="47"/>
      <c r="LGX19" s="47"/>
      <c r="LGY19" s="47"/>
      <c r="LGZ19" s="47"/>
      <c r="LHA19" s="47"/>
      <c r="LHB19" s="47"/>
      <c r="LHC19" s="47"/>
      <c r="LHD19" s="47"/>
      <c r="LHE19" s="47"/>
      <c r="LHF19" s="47"/>
      <c r="LHG19" s="47"/>
      <c r="LHH19" s="47"/>
      <c r="LHI19" s="47"/>
      <c r="LHJ19" s="47"/>
      <c r="LHK19" s="47"/>
      <c r="LHL19" s="47"/>
      <c r="LHM19" s="47"/>
      <c r="LHN19" s="47"/>
      <c r="LHO19" s="47"/>
      <c r="LHP19" s="47"/>
      <c r="LHQ19" s="47"/>
      <c r="LHR19" s="47"/>
      <c r="LHS19" s="47"/>
      <c r="LHT19" s="47"/>
      <c r="LHU19" s="47"/>
      <c r="LHV19" s="47"/>
      <c r="LHW19" s="47"/>
      <c r="LHX19" s="47"/>
      <c r="LHY19" s="47"/>
      <c r="LHZ19" s="47"/>
      <c r="LIA19" s="47"/>
      <c r="LIB19" s="47"/>
      <c r="LIC19" s="47"/>
      <c r="LID19" s="47"/>
      <c r="LIE19" s="47"/>
      <c r="LIF19" s="47"/>
      <c r="LIG19" s="47"/>
      <c r="LIH19" s="47"/>
      <c r="LII19" s="47"/>
      <c r="LIJ19" s="47"/>
      <c r="LIK19" s="47"/>
      <c r="LIL19" s="47"/>
      <c r="LIM19" s="47"/>
      <c r="LIN19" s="47"/>
      <c r="LIO19" s="47"/>
      <c r="LIP19" s="47"/>
      <c r="LIQ19" s="47"/>
      <c r="LIR19" s="47"/>
      <c r="LIS19" s="47"/>
      <c r="LIT19" s="47"/>
      <c r="LIU19" s="47"/>
      <c r="LIV19" s="47"/>
      <c r="LIW19" s="47"/>
      <c r="LIX19" s="47"/>
      <c r="LIY19" s="47"/>
      <c r="LIZ19" s="47"/>
      <c r="LJA19" s="47"/>
      <c r="LJB19" s="47"/>
      <c r="LJC19" s="47"/>
      <c r="LJD19" s="47"/>
      <c r="LJE19" s="47"/>
      <c r="LJF19" s="47"/>
      <c r="LJG19" s="47"/>
      <c r="LJH19" s="47"/>
      <c r="LJI19" s="47"/>
      <c r="LJJ19" s="47"/>
      <c r="LJK19" s="47"/>
      <c r="LJL19" s="47"/>
      <c r="LJM19" s="47"/>
      <c r="LJN19" s="47"/>
      <c r="LJO19" s="47"/>
      <c r="LJP19" s="47"/>
      <c r="LJQ19" s="47"/>
      <c r="LJR19" s="47"/>
      <c r="LJS19" s="47"/>
      <c r="LJT19" s="47"/>
      <c r="LJU19" s="47"/>
      <c r="LJV19" s="47"/>
      <c r="LJW19" s="47"/>
      <c r="LJX19" s="47"/>
      <c r="LJY19" s="47"/>
      <c r="LJZ19" s="47"/>
      <c r="LKA19" s="47"/>
      <c r="LKB19" s="47"/>
      <c r="LKC19" s="47"/>
      <c r="LKD19" s="47"/>
      <c r="LKE19" s="47"/>
      <c r="LKF19" s="47"/>
      <c r="LKG19" s="47"/>
      <c r="LKH19" s="47"/>
      <c r="LKI19" s="47"/>
      <c r="LKJ19" s="47"/>
      <c r="LKK19" s="47"/>
      <c r="LKL19" s="47"/>
      <c r="LKM19" s="47"/>
      <c r="LKN19" s="47"/>
      <c r="LKO19" s="47"/>
      <c r="LKP19" s="47"/>
      <c r="LKQ19" s="47"/>
      <c r="LKR19" s="47"/>
      <c r="LKS19" s="47"/>
      <c r="LKT19" s="47"/>
      <c r="LKU19" s="47"/>
      <c r="LKV19" s="47"/>
      <c r="LKW19" s="47"/>
      <c r="LKX19" s="47"/>
      <c r="LKY19" s="47"/>
      <c r="LKZ19" s="47"/>
      <c r="LLA19" s="47"/>
      <c r="LLB19" s="47"/>
      <c r="LLC19" s="47"/>
      <c r="LLD19" s="47"/>
      <c r="LLE19" s="47"/>
      <c r="LLF19" s="47"/>
      <c r="LLG19" s="47"/>
      <c r="LLH19" s="47"/>
      <c r="LLI19" s="47"/>
      <c r="LLJ19" s="47"/>
      <c r="LLK19" s="47"/>
      <c r="LLL19" s="47"/>
      <c r="LLM19" s="47"/>
      <c r="LLN19" s="47"/>
      <c r="LLO19" s="47"/>
      <c r="LLP19" s="47"/>
      <c r="LLQ19" s="47"/>
      <c r="LLR19" s="47"/>
      <c r="LLS19" s="47"/>
      <c r="LLT19" s="47"/>
      <c r="LLU19" s="47"/>
      <c r="LLV19" s="47"/>
      <c r="LLW19" s="47"/>
      <c r="LLX19" s="47"/>
      <c r="LLY19" s="47"/>
      <c r="LLZ19" s="47"/>
      <c r="LMA19" s="47"/>
      <c r="LMB19" s="47"/>
      <c r="LMC19" s="47"/>
      <c r="LMD19" s="47"/>
      <c r="LME19" s="47"/>
      <c r="LMF19" s="47"/>
      <c r="LMG19" s="47"/>
      <c r="LMH19" s="47"/>
      <c r="LMI19" s="47"/>
      <c r="LMJ19" s="47"/>
      <c r="LMK19" s="47"/>
      <c r="LML19" s="47"/>
      <c r="LMM19" s="47"/>
      <c r="LMN19" s="47"/>
      <c r="LMO19" s="47"/>
      <c r="LMP19" s="47"/>
      <c r="LMQ19" s="47"/>
      <c r="LMR19" s="47"/>
      <c r="LMS19" s="47"/>
      <c r="LMT19" s="47"/>
      <c r="LMU19" s="47"/>
      <c r="LMV19" s="47"/>
      <c r="LMW19" s="47"/>
      <c r="LMX19" s="47"/>
      <c r="LMY19" s="47"/>
      <c r="LMZ19" s="47"/>
      <c r="LNA19" s="47"/>
      <c r="LNB19" s="47"/>
      <c r="LNC19" s="47"/>
      <c r="LND19" s="47"/>
      <c r="LNE19" s="47"/>
      <c r="LNF19" s="47"/>
      <c r="LNG19" s="47"/>
      <c r="LNH19" s="47"/>
      <c r="LNI19" s="47"/>
      <c r="LNJ19" s="47"/>
      <c r="LNK19" s="47"/>
      <c r="LNL19" s="47"/>
      <c r="LNM19" s="47"/>
      <c r="LNN19" s="47"/>
      <c r="LNO19" s="47"/>
      <c r="LNP19" s="47"/>
      <c r="LNQ19" s="47"/>
      <c r="LNR19" s="47"/>
      <c r="LNS19" s="47"/>
      <c r="LNT19" s="47"/>
      <c r="LNU19" s="47"/>
      <c r="LNV19" s="47"/>
      <c r="LNW19" s="47"/>
      <c r="LNX19" s="47"/>
      <c r="LNY19" s="47"/>
      <c r="LNZ19" s="47"/>
      <c r="LOA19" s="47"/>
      <c r="LOB19" s="47"/>
      <c r="LOC19" s="47"/>
      <c r="LOD19" s="47"/>
      <c r="LOE19" s="47"/>
      <c r="LOF19" s="47"/>
      <c r="LOG19" s="47"/>
      <c r="LOH19" s="47"/>
      <c r="LOI19" s="47"/>
      <c r="LOJ19" s="47"/>
      <c r="LOK19" s="47"/>
      <c r="LOL19" s="47"/>
      <c r="LOM19" s="47"/>
      <c r="LON19" s="47"/>
      <c r="LOO19" s="47"/>
      <c r="LOP19" s="47"/>
      <c r="LOQ19" s="47"/>
      <c r="LOR19" s="47"/>
      <c r="LOS19" s="47"/>
      <c r="LOT19" s="47"/>
      <c r="LOU19" s="47"/>
      <c r="LOV19" s="47"/>
      <c r="LOW19" s="47"/>
      <c r="LOX19" s="47"/>
      <c r="LOY19" s="47"/>
      <c r="LOZ19" s="47"/>
      <c r="LPA19" s="47"/>
      <c r="LPB19" s="47"/>
      <c r="LPC19" s="47"/>
      <c r="LPD19" s="47"/>
      <c r="LPE19" s="47"/>
      <c r="LPF19" s="47"/>
      <c r="LPG19" s="47"/>
      <c r="LPH19" s="47"/>
      <c r="LPI19" s="47"/>
      <c r="LPJ19" s="47"/>
      <c r="LPK19" s="47"/>
      <c r="LPL19" s="47"/>
      <c r="LPM19" s="47"/>
      <c r="LPN19" s="47"/>
      <c r="LPO19" s="47"/>
      <c r="LPP19" s="47"/>
      <c r="LPQ19" s="47"/>
      <c r="LPR19" s="47"/>
      <c r="LPS19" s="47"/>
      <c r="LPT19" s="47"/>
      <c r="LPU19" s="47"/>
      <c r="LPV19" s="47"/>
      <c r="LPW19" s="47"/>
      <c r="LPX19" s="47"/>
      <c r="LPY19" s="47"/>
      <c r="LPZ19" s="47"/>
      <c r="LQA19" s="47"/>
      <c r="LQB19" s="47"/>
      <c r="LQC19" s="47"/>
      <c r="LQD19" s="47"/>
      <c r="LQE19" s="47"/>
      <c r="LQF19" s="47"/>
      <c r="LQG19" s="47"/>
      <c r="LQH19" s="47"/>
      <c r="LQI19" s="47"/>
      <c r="LQJ19" s="47"/>
      <c r="LQK19" s="47"/>
      <c r="LQL19" s="47"/>
      <c r="LQM19" s="47"/>
      <c r="LQN19" s="47"/>
      <c r="LQO19" s="47"/>
      <c r="LQP19" s="47"/>
      <c r="LQQ19" s="47"/>
      <c r="LQR19" s="47"/>
      <c r="LQS19" s="47"/>
      <c r="LQT19" s="47"/>
      <c r="LQU19" s="47"/>
      <c r="LQV19" s="47"/>
      <c r="LQW19" s="47"/>
      <c r="LQX19" s="47"/>
      <c r="LQY19" s="47"/>
      <c r="LQZ19" s="47"/>
      <c r="LRA19" s="47"/>
      <c r="LRB19" s="47"/>
      <c r="LRC19" s="47"/>
      <c r="LRD19" s="47"/>
      <c r="LRE19" s="47"/>
      <c r="LRF19" s="47"/>
      <c r="LRG19" s="47"/>
      <c r="LRH19" s="47"/>
      <c r="LRI19" s="47"/>
      <c r="LRJ19" s="47"/>
      <c r="LRK19" s="47"/>
      <c r="LRL19" s="47"/>
      <c r="LRM19" s="47"/>
      <c r="LRN19" s="47"/>
      <c r="LRO19" s="47"/>
      <c r="LRP19" s="47"/>
      <c r="LRQ19" s="47"/>
      <c r="LRR19" s="47"/>
      <c r="LRS19" s="47"/>
      <c r="LRT19" s="47"/>
      <c r="LRU19" s="47"/>
      <c r="LRV19" s="47"/>
      <c r="LRW19" s="47"/>
      <c r="LRX19" s="47"/>
      <c r="LRY19" s="47"/>
      <c r="LRZ19" s="47"/>
      <c r="LSA19" s="47"/>
      <c r="LSB19" s="47"/>
      <c r="LSC19" s="47"/>
      <c r="LSD19" s="47"/>
      <c r="LSE19" s="47"/>
      <c r="LSF19" s="47"/>
      <c r="LSG19" s="47"/>
      <c r="LSH19" s="47"/>
      <c r="LSI19" s="47"/>
      <c r="LSJ19" s="47"/>
      <c r="LSK19" s="47"/>
      <c r="LSL19" s="47"/>
      <c r="LSM19" s="47"/>
      <c r="LSN19" s="47"/>
      <c r="LSO19" s="47"/>
      <c r="LSP19" s="47"/>
      <c r="LSQ19" s="47"/>
      <c r="LSR19" s="47"/>
      <c r="LSS19" s="47"/>
      <c r="LST19" s="47"/>
      <c r="LSU19" s="47"/>
      <c r="LSV19" s="47"/>
      <c r="LSW19" s="47"/>
      <c r="LSX19" s="47"/>
      <c r="LSY19" s="47"/>
      <c r="LSZ19" s="47"/>
      <c r="LTA19" s="47"/>
      <c r="LTB19" s="47"/>
      <c r="LTC19" s="47"/>
      <c r="LTD19" s="47"/>
      <c r="LTE19" s="47"/>
      <c r="LTF19" s="47"/>
      <c r="LTG19" s="47"/>
      <c r="LTH19" s="47"/>
      <c r="LTI19" s="47"/>
      <c r="LTJ19" s="47"/>
      <c r="LTK19" s="47"/>
      <c r="LTL19" s="47"/>
      <c r="LTM19" s="47"/>
      <c r="LTN19" s="47"/>
      <c r="LTO19" s="47"/>
      <c r="LTP19" s="47"/>
      <c r="LTQ19" s="47"/>
      <c r="LTR19" s="47"/>
      <c r="LTS19" s="47"/>
      <c r="LTT19" s="47"/>
      <c r="LTU19" s="47"/>
      <c r="LTV19" s="47"/>
      <c r="LTW19" s="47"/>
      <c r="LTX19" s="47"/>
      <c r="LTY19" s="47"/>
      <c r="LTZ19" s="47"/>
      <c r="LUA19" s="47"/>
      <c r="LUB19" s="47"/>
      <c r="LUC19" s="47"/>
      <c r="LUD19" s="47"/>
      <c r="LUE19" s="47"/>
      <c r="LUF19" s="47"/>
      <c r="LUG19" s="47"/>
      <c r="LUH19" s="47"/>
      <c r="LUI19" s="47"/>
      <c r="LUJ19" s="47"/>
      <c r="LUK19" s="47"/>
      <c r="LUL19" s="47"/>
      <c r="LUM19" s="47"/>
      <c r="LUN19" s="47"/>
      <c r="LUO19" s="47"/>
      <c r="LUP19" s="47"/>
      <c r="LUQ19" s="47"/>
      <c r="LUR19" s="47"/>
      <c r="LUS19" s="47"/>
      <c r="LUT19" s="47"/>
      <c r="LUU19" s="47"/>
      <c r="LUV19" s="47"/>
      <c r="LUW19" s="47"/>
      <c r="LUX19" s="47"/>
      <c r="LUY19" s="47"/>
      <c r="LUZ19" s="47"/>
      <c r="LVA19" s="47"/>
      <c r="LVB19" s="47"/>
      <c r="LVC19" s="47"/>
      <c r="LVD19" s="47"/>
      <c r="LVE19" s="47"/>
      <c r="LVF19" s="47"/>
      <c r="LVG19" s="47"/>
      <c r="LVH19" s="47"/>
      <c r="LVI19" s="47"/>
      <c r="LVJ19" s="47"/>
      <c r="LVK19" s="47"/>
      <c r="LVL19" s="47"/>
      <c r="LVM19" s="47"/>
      <c r="LVN19" s="47"/>
      <c r="LVO19" s="47"/>
      <c r="LVP19" s="47"/>
      <c r="LVQ19" s="47"/>
      <c r="LVR19" s="47"/>
      <c r="LVS19" s="47"/>
      <c r="LVT19" s="47"/>
      <c r="LVU19" s="47"/>
      <c r="LVV19" s="47"/>
      <c r="LVW19" s="47"/>
      <c r="LVX19" s="47"/>
      <c r="LVY19" s="47"/>
      <c r="LVZ19" s="47"/>
      <c r="LWA19" s="47"/>
      <c r="LWB19" s="47"/>
      <c r="LWC19" s="47"/>
      <c r="LWD19" s="47"/>
      <c r="LWE19" s="47"/>
      <c r="LWF19" s="47"/>
      <c r="LWG19" s="47"/>
      <c r="LWH19" s="47"/>
      <c r="LWI19" s="47"/>
      <c r="LWJ19" s="47"/>
      <c r="LWK19" s="47"/>
      <c r="LWL19" s="47"/>
      <c r="LWM19" s="47"/>
      <c r="LWN19" s="47"/>
      <c r="LWO19" s="47"/>
      <c r="LWP19" s="47"/>
      <c r="LWQ19" s="47"/>
      <c r="LWR19" s="47"/>
      <c r="LWS19" s="47"/>
      <c r="LWT19" s="47"/>
      <c r="LWU19" s="47"/>
      <c r="LWV19" s="47"/>
      <c r="LWW19" s="47"/>
      <c r="LWX19" s="47"/>
      <c r="LWY19" s="47"/>
      <c r="LWZ19" s="47"/>
      <c r="LXA19" s="47"/>
      <c r="LXB19" s="47"/>
      <c r="LXC19" s="47"/>
      <c r="LXD19" s="47"/>
      <c r="LXE19" s="47"/>
      <c r="LXF19" s="47"/>
      <c r="LXG19" s="47"/>
      <c r="LXH19" s="47"/>
      <c r="LXI19" s="47"/>
      <c r="LXJ19" s="47"/>
      <c r="LXK19" s="47"/>
      <c r="LXL19" s="47"/>
      <c r="LXM19" s="47"/>
      <c r="LXN19" s="47"/>
      <c r="LXO19" s="47"/>
      <c r="LXP19" s="47"/>
      <c r="LXQ19" s="47"/>
      <c r="LXR19" s="47"/>
      <c r="LXS19" s="47"/>
      <c r="LXT19" s="47"/>
      <c r="LXU19" s="47"/>
      <c r="LXV19" s="47"/>
      <c r="LXW19" s="47"/>
      <c r="LXX19" s="47"/>
      <c r="LXY19" s="47"/>
      <c r="LXZ19" s="47"/>
      <c r="LYA19" s="47"/>
      <c r="LYB19" s="47"/>
      <c r="LYC19" s="47"/>
      <c r="LYD19" s="47"/>
      <c r="LYE19" s="47"/>
      <c r="LYF19" s="47"/>
      <c r="LYG19" s="47"/>
      <c r="LYH19" s="47"/>
      <c r="LYI19" s="47"/>
      <c r="LYJ19" s="47"/>
      <c r="LYK19" s="47"/>
      <c r="LYL19" s="47"/>
      <c r="LYM19" s="47"/>
      <c r="LYN19" s="47"/>
      <c r="LYO19" s="47"/>
      <c r="LYP19" s="47"/>
      <c r="LYQ19" s="47"/>
      <c r="LYR19" s="47"/>
      <c r="LYS19" s="47"/>
      <c r="LYT19" s="47"/>
      <c r="LYU19" s="47"/>
      <c r="LYV19" s="47"/>
      <c r="LYW19" s="47"/>
      <c r="LYX19" s="47"/>
      <c r="LYY19" s="47"/>
      <c r="LYZ19" s="47"/>
      <c r="LZA19" s="47"/>
      <c r="LZB19" s="47"/>
      <c r="LZC19" s="47"/>
      <c r="LZD19" s="47"/>
      <c r="LZE19" s="47"/>
      <c r="LZF19" s="47"/>
      <c r="LZG19" s="47"/>
      <c r="LZH19" s="47"/>
      <c r="LZI19" s="47"/>
      <c r="LZJ19" s="47"/>
      <c r="LZK19" s="47"/>
      <c r="LZL19" s="47"/>
      <c r="LZM19" s="47"/>
      <c r="LZN19" s="47"/>
      <c r="LZO19" s="47"/>
      <c r="LZP19" s="47"/>
      <c r="LZQ19" s="47"/>
      <c r="LZR19" s="47"/>
      <c r="LZS19" s="47"/>
      <c r="LZT19" s="47"/>
      <c r="LZU19" s="47"/>
      <c r="LZV19" s="47"/>
      <c r="LZW19" s="47"/>
      <c r="LZX19" s="47"/>
      <c r="LZY19" s="47"/>
      <c r="LZZ19" s="47"/>
      <c r="MAA19" s="47"/>
      <c r="MAB19" s="47"/>
      <c r="MAC19" s="47"/>
      <c r="MAD19" s="47"/>
      <c r="MAE19" s="47"/>
      <c r="MAF19" s="47"/>
      <c r="MAG19" s="47"/>
      <c r="MAH19" s="47"/>
      <c r="MAI19" s="47"/>
      <c r="MAJ19" s="47"/>
      <c r="MAK19" s="47"/>
      <c r="MAL19" s="47"/>
      <c r="MAM19" s="47"/>
      <c r="MAN19" s="47"/>
      <c r="MAO19" s="47"/>
      <c r="MAP19" s="47"/>
      <c r="MAQ19" s="47"/>
      <c r="MAR19" s="47"/>
      <c r="MAS19" s="47"/>
      <c r="MAT19" s="47"/>
      <c r="MAU19" s="47"/>
      <c r="MAV19" s="47"/>
      <c r="MAW19" s="47"/>
      <c r="MAX19" s="47"/>
      <c r="MAY19" s="47"/>
      <c r="MAZ19" s="47"/>
      <c r="MBA19" s="47"/>
      <c r="MBB19" s="47"/>
      <c r="MBC19" s="47"/>
      <c r="MBD19" s="47"/>
      <c r="MBE19" s="47"/>
      <c r="MBF19" s="47"/>
      <c r="MBG19" s="47"/>
      <c r="MBH19" s="47"/>
      <c r="MBI19" s="47"/>
      <c r="MBJ19" s="47"/>
      <c r="MBK19" s="47"/>
      <c r="MBL19" s="47"/>
      <c r="MBM19" s="47"/>
      <c r="MBN19" s="47"/>
      <c r="MBO19" s="47"/>
      <c r="MBP19" s="47"/>
      <c r="MBQ19" s="47"/>
      <c r="MBR19" s="47"/>
      <c r="MBS19" s="47"/>
      <c r="MBT19" s="47"/>
      <c r="MBU19" s="47"/>
      <c r="MBV19" s="47"/>
      <c r="MBW19" s="47"/>
      <c r="MBX19" s="47"/>
      <c r="MBY19" s="47"/>
      <c r="MBZ19" s="47"/>
      <c r="MCA19" s="47"/>
      <c r="MCB19" s="47"/>
      <c r="MCC19" s="47"/>
      <c r="MCD19" s="47"/>
      <c r="MCE19" s="47"/>
      <c r="MCF19" s="47"/>
      <c r="MCG19" s="47"/>
      <c r="MCH19" s="47"/>
      <c r="MCI19" s="47"/>
      <c r="MCJ19" s="47"/>
      <c r="MCK19" s="47"/>
      <c r="MCL19" s="47"/>
      <c r="MCM19" s="47"/>
      <c r="MCN19" s="47"/>
      <c r="MCO19" s="47"/>
      <c r="MCP19" s="47"/>
      <c r="MCQ19" s="47"/>
      <c r="MCR19" s="47"/>
      <c r="MCS19" s="47"/>
      <c r="MCT19" s="47"/>
      <c r="MCU19" s="47"/>
      <c r="MCV19" s="47"/>
      <c r="MCW19" s="47"/>
      <c r="MCX19" s="47"/>
      <c r="MCY19" s="47"/>
      <c r="MCZ19" s="47"/>
      <c r="MDA19" s="47"/>
      <c r="MDB19" s="47"/>
      <c r="MDC19" s="47"/>
      <c r="MDD19" s="47"/>
      <c r="MDE19" s="47"/>
      <c r="MDF19" s="47"/>
      <c r="MDG19" s="47"/>
      <c r="MDH19" s="47"/>
      <c r="MDI19" s="47"/>
      <c r="MDJ19" s="47"/>
      <c r="MDK19" s="47"/>
      <c r="MDL19" s="47"/>
      <c r="MDM19" s="47"/>
      <c r="MDN19" s="47"/>
      <c r="MDO19" s="47"/>
      <c r="MDP19" s="47"/>
      <c r="MDQ19" s="47"/>
      <c r="MDR19" s="47"/>
      <c r="MDS19" s="47"/>
      <c r="MDT19" s="47"/>
      <c r="MDU19" s="47"/>
      <c r="MDV19" s="47"/>
      <c r="MDW19" s="47"/>
      <c r="MDX19" s="47"/>
      <c r="MDY19" s="47"/>
      <c r="MDZ19" s="47"/>
      <c r="MEA19" s="47"/>
      <c r="MEB19" s="47"/>
      <c r="MEC19" s="47"/>
      <c r="MED19" s="47"/>
      <c r="MEE19" s="47"/>
      <c r="MEF19" s="47"/>
      <c r="MEG19" s="47"/>
      <c r="MEH19" s="47"/>
      <c r="MEI19" s="47"/>
      <c r="MEJ19" s="47"/>
      <c r="MEK19" s="47"/>
      <c r="MEL19" s="47"/>
      <c r="MEM19" s="47"/>
      <c r="MEN19" s="47"/>
      <c r="MEO19" s="47"/>
      <c r="MEP19" s="47"/>
      <c r="MEQ19" s="47"/>
      <c r="MER19" s="47"/>
      <c r="MES19" s="47"/>
      <c r="MET19" s="47"/>
      <c r="MEU19" s="47"/>
      <c r="MEV19" s="47"/>
      <c r="MEW19" s="47"/>
      <c r="MEX19" s="47"/>
      <c r="MEY19" s="47"/>
      <c r="MEZ19" s="47"/>
      <c r="MFA19" s="47"/>
      <c r="MFB19" s="47"/>
      <c r="MFC19" s="47"/>
      <c r="MFD19" s="47"/>
      <c r="MFE19" s="47"/>
      <c r="MFF19" s="47"/>
      <c r="MFG19" s="47"/>
      <c r="MFH19" s="47"/>
      <c r="MFI19" s="47"/>
      <c r="MFJ19" s="47"/>
      <c r="MFK19" s="47"/>
      <c r="MFL19" s="47"/>
      <c r="MFM19" s="47"/>
      <c r="MFN19" s="47"/>
      <c r="MFO19" s="47"/>
      <c r="MFP19" s="47"/>
      <c r="MFQ19" s="47"/>
      <c r="MFR19" s="47"/>
      <c r="MFS19" s="47"/>
      <c r="MFT19" s="47"/>
      <c r="MFU19" s="47"/>
      <c r="MFV19" s="47"/>
      <c r="MFW19" s="47"/>
      <c r="MFX19" s="47"/>
      <c r="MFY19" s="47"/>
      <c r="MFZ19" s="47"/>
      <c r="MGA19" s="47"/>
      <c r="MGB19" s="47"/>
      <c r="MGC19" s="47"/>
      <c r="MGD19" s="47"/>
      <c r="MGE19" s="47"/>
      <c r="MGF19" s="47"/>
      <c r="MGG19" s="47"/>
      <c r="MGH19" s="47"/>
      <c r="MGI19" s="47"/>
      <c r="MGJ19" s="47"/>
      <c r="MGK19" s="47"/>
      <c r="MGL19" s="47"/>
      <c r="MGM19" s="47"/>
      <c r="MGN19" s="47"/>
      <c r="MGO19" s="47"/>
      <c r="MGP19" s="47"/>
      <c r="MGQ19" s="47"/>
      <c r="MGR19" s="47"/>
      <c r="MGS19" s="47"/>
      <c r="MGT19" s="47"/>
      <c r="MGU19" s="47"/>
      <c r="MGV19" s="47"/>
      <c r="MGW19" s="47"/>
      <c r="MGX19" s="47"/>
      <c r="MGY19" s="47"/>
      <c r="MGZ19" s="47"/>
      <c r="MHA19" s="47"/>
      <c r="MHB19" s="47"/>
      <c r="MHC19" s="47"/>
      <c r="MHD19" s="47"/>
      <c r="MHE19" s="47"/>
      <c r="MHF19" s="47"/>
      <c r="MHG19" s="47"/>
      <c r="MHH19" s="47"/>
      <c r="MHI19" s="47"/>
      <c r="MHJ19" s="47"/>
      <c r="MHK19" s="47"/>
      <c r="MHL19" s="47"/>
      <c r="MHM19" s="47"/>
      <c r="MHN19" s="47"/>
      <c r="MHO19" s="47"/>
      <c r="MHP19" s="47"/>
      <c r="MHQ19" s="47"/>
      <c r="MHR19" s="47"/>
      <c r="MHS19" s="47"/>
      <c r="MHT19" s="47"/>
      <c r="MHU19" s="47"/>
      <c r="MHV19" s="47"/>
      <c r="MHW19" s="47"/>
      <c r="MHX19" s="47"/>
      <c r="MHY19" s="47"/>
      <c r="MHZ19" s="47"/>
      <c r="MIA19" s="47"/>
      <c r="MIB19" s="47"/>
      <c r="MIC19" s="47"/>
      <c r="MID19" s="47"/>
      <c r="MIE19" s="47"/>
      <c r="MIF19" s="47"/>
      <c r="MIG19" s="47"/>
      <c r="MIH19" s="47"/>
      <c r="MII19" s="47"/>
      <c r="MIJ19" s="47"/>
      <c r="MIK19" s="47"/>
      <c r="MIL19" s="47"/>
      <c r="MIM19" s="47"/>
      <c r="MIN19" s="47"/>
      <c r="MIO19" s="47"/>
      <c r="MIP19" s="47"/>
      <c r="MIQ19" s="47"/>
      <c r="MIR19" s="47"/>
      <c r="MIS19" s="47"/>
      <c r="MIT19" s="47"/>
      <c r="MIU19" s="47"/>
      <c r="MIV19" s="47"/>
      <c r="MIW19" s="47"/>
      <c r="MIX19" s="47"/>
      <c r="MIY19" s="47"/>
      <c r="MIZ19" s="47"/>
      <c r="MJA19" s="47"/>
      <c r="MJB19" s="47"/>
      <c r="MJC19" s="47"/>
      <c r="MJD19" s="47"/>
      <c r="MJE19" s="47"/>
      <c r="MJF19" s="47"/>
      <c r="MJG19" s="47"/>
      <c r="MJH19" s="47"/>
      <c r="MJI19" s="47"/>
      <c r="MJJ19" s="47"/>
      <c r="MJK19" s="47"/>
      <c r="MJL19" s="47"/>
      <c r="MJM19" s="47"/>
      <c r="MJN19" s="47"/>
      <c r="MJO19" s="47"/>
      <c r="MJP19" s="47"/>
      <c r="MJQ19" s="47"/>
      <c r="MJR19" s="47"/>
      <c r="MJS19" s="47"/>
      <c r="MJT19" s="47"/>
      <c r="MJU19" s="47"/>
      <c r="MJV19" s="47"/>
      <c r="MJW19" s="47"/>
      <c r="MJX19" s="47"/>
      <c r="MJY19" s="47"/>
      <c r="MJZ19" s="47"/>
      <c r="MKA19" s="47"/>
      <c r="MKB19" s="47"/>
      <c r="MKC19" s="47"/>
      <c r="MKD19" s="47"/>
      <c r="MKE19" s="47"/>
      <c r="MKF19" s="47"/>
      <c r="MKG19" s="47"/>
      <c r="MKH19" s="47"/>
      <c r="MKI19" s="47"/>
      <c r="MKJ19" s="47"/>
      <c r="MKK19" s="47"/>
      <c r="MKL19" s="47"/>
      <c r="MKM19" s="47"/>
      <c r="MKN19" s="47"/>
      <c r="MKO19" s="47"/>
      <c r="MKP19" s="47"/>
      <c r="MKQ19" s="47"/>
      <c r="MKR19" s="47"/>
      <c r="MKS19" s="47"/>
      <c r="MKT19" s="47"/>
      <c r="MKU19" s="47"/>
      <c r="MKV19" s="47"/>
      <c r="MKW19" s="47"/>
      <c r="MKX19" s="47"/>
      <c r="MKY19" s="47"/>
      <c r="MKZ19" s="47"/>
      <c r="MLA19" s="47"/>
      <c r="MLB19" s="47"/>
      <c r="MLC19" s="47"/>
      <c r="MLD19" s="47"/>
      <c r="MLE19" s="47"/>
      <c r="MLF19" s="47"/>
      <c r="MLG19" s="47"/>
      <c r="MLH19" s="47"/>
      <c r="MLI19" s="47"/>
      <c r="MLJ19" s="47"/>
      <c r="MLK19" s="47"/>
      <c r="MLL19" s="47"/>
      <c r="MLM19" s="47"/>
      <c r="MLN19" s="47"/>
      <c r="MLO19" s="47"/>
      <c r="MLP19" s="47"/>
      <c r="MLQ19" s="47"/>
      <c r="MLR19" s="47"/>
      <c r="MLS19" s="47"/>
      <c r="MLT19" s="47"/>
      <c r="MLU19" s="47"/>
      <c r="MLV19" s="47"/>
      <c r="MLW19" s="47"/>
      <c r="MLX19" s="47"/>
      <c r="MLY19" s="47"/>
      <c r="MLZ19" s="47"/>
      <c r="MMA19" s="47"/>
      <c r="MMB19" s="47"/>
      <c r="MMC19" s="47"/>
      <c r="MMD19" s="47"/>
      <c r="MME19" s="47"/>
      <c r="MMF19" s="47"/>
      <c r="MMG19" s="47"/>
      <c r="MMH19" s="47"/>
      <c r="MMI19" s="47"/>
      <c r="MMJ19" s="47"/>
      <c r="MMK19" s="47"/>
      <c r="MML19" s="47"/>
      <c r="MMM19" s="47"/>
      <c r="MMN19" s="47"/>
      <c r="MMO19" s="47"/>
      <c r="MMP19" s="47"/>
      <c r="MMQ19" s="47"/>
      <c r="MMR19" s="47"/>
      <c r="MMS19" s="47"/>
      <c r="MMT19" s="47"/>
      <c r="MMU19" s="47"/>
      <c r="MMV19" s="47"/>
      <c r="MMW19" s="47"/>
      <c r="MMX19" s="47"/>
      <c r="MMY19" s="47"/>
      <c r="MMZ19" s="47"/>
      <c r="MNA19" s="47"/>
      <c r="MNB19" s="47"/>
      <c r="MNC19" s="47"/>
      <c r="MND19" s="47"/>
      <c r="MNE19" s="47"/>
      <c r="MNF19" s="47"/>
      <c r="MNG19" s="47"/>
      <c r="MNH19" s="47"/>
      <c r="MNI19" s="47"/>
      <c r="MNJ19" s="47"/>
      <c r="MNK19" s="47"/>
      <c r="MNL19" s="47"/>
      <c r="MNM19" s="47"/>
      <c r="MNN19" s="47"/>
      <c r="MNO19" s="47"/>
      <c r="MNP19" s="47"/>
      <c r="MNQ19" s="47"/>
      <c r="MNR19" s="47"/>
      <c r="MNS19" s="47"/>
      <c r="MNT19" s="47"/>
      <c r="MNU19" s="47"/>
      <c r="MNV19" s="47"/>
      <c r="MNW19" s="47"/>
      <c r="MNX19" s="47"/>
      <c r="MNY19" s="47"/>
      <c r="MNZ19" s="47"/>
      <c r="MOA19" s="47"/>
      <c r="MOB19" s="47"/>
      <c r="MOC19" s="47"/>
      <c r="MOD19" s="47"/>
      <c r="MOE19" s="47"/>
      <c r="MOF19" s="47"/>
      <c r="MOG19" s="47"/>
      <c r="MOH19" s="47"/>
      <c r="MOI19" s="47"/>
      <c r="MOJ19" s="47"/>
      <c r="MOK19" s="47"/>
      <c r="MOL19" s="47"/>
      <c r="MOM19" s="47"/>
      <c r="MON19" s="47"/>
      <c r="MOO19" s="47"/>
      <c r="MOP19" s="47"/>
      <c r="MOQ19" s="47"/>
      <c r="MOR19" s="47"/>
      <c r="MOS19" s="47"/>
      <c r="MOT19" s="47"/>
      <c r="MOU19" s="47"/>
      <c r="MOV19" s="47"/>
      <c r="MOW19" s="47"/>
      <c r="MOX19" s="47"/>
      <c r="MOY19" s="47"/>
      <c r="MOZ19" s="47"/>
      <c r="MPA19" s="47"/>
      <c r="MPB19" s="47"/>
      <c r="MPC19" s="47"/>
      <c r="MPD19" s="47"/>
      <c r="MPE19" s="47"/>
      <c r="MPF19" s="47"/>
      <c r="MPG19" s="47"/>
      <c r="MPH19" s="47"/>
      <c r="MPI19" s="47"/>
      <c r="MPJ19" s="47"/>
      <c r="MPK19" s="47"/>
      <c r="MPL19" s="47"/>
      <c r="MPM19" s="47"/>
      <c r="MPN19" s="47"/>
      <c r="MPO19" s="47"/>
      <c r="MPP19" s="47"/>
      <c r="MPQ19" s="47"/>
      <c r="MPR19" s="47"/>
      <c r="MPS19" s="47"/>
      <c r="MPT19" s="47"/>
      <c r="MPU19" s="47"/>
      <c r="MPV19" s="47"/>
      <c r="MPW19" s="47"/>
      <c r="MPX19" s="47"/>
      <c r="MPY19" s="47"/>
      <c r="MPZ19" s="47"/>
      <c r="MQA19" s="47"/>
      <c r="MQB19" s="47"/>
      <c r="MQC19" s="47"/>
      <c r="MQD19" s="47"/>
      <c r="MQE19" s="47"/>
      <c r="MQF19" s="47"/>
      <c r="MQG19" s="47"/>
      <c r="MQH19" s="47"/>
      <c r="MQI19" s="47"/>
      <c r="MQJ19" s="47"/>
      <c r="MQK19" s="47"/>
      <c r="MQL19" s="47"/>
      <c r="MQM19" s="47"/>
      <c r="MQN19" s="47"/>
      <c r="MQO19" s="47"/>
      <c r="MQP19" s="47"/>
      <c r="MQQ19" s="47"/>
      <c r="MQR19" s="47"/>
      <c r="MQS19" s="47"/>
      <c r="MQT19" s="47"/>
      <c r="MQU19" s="47"/>
      <c r="MQV19" s="47"/>
      <c r="MQW19" s="47"/>
      <c r="MQX19" s="47"/>
      <c r="MQY19" s="47"/>
      <c r="MQZ19" s="47"/>
      <c r="MRA19" s="47"/>
      <c r="MRB19" s="47"/>
      <c r="MRC19" s="47"/>
      <c r="MRD19" s="47"/>
      <c r="MRE19" s="47"/>
      <c r="MRF19" s="47"/>
      <c r="MRG19" s="47"/>
      <c r="MRH19" s="47"/>
      <c r="MRI19" s="47"/>
      <c r="MRJ19" s="47"/>
      <c r="MRK19" s="47"/>
      <c r="MRL19" s="47"/>
      <c r="MRM19" s="47"/>
      <c r="MRN19" s="47"/>
      <c r="MRO19" s="47"/>
      <c r="MRP19" s="47"/>
      <c r="MRQ19" s="47"/>
      <c r="MRR19" s="47"/>
      <c r="MRS19" s="47"/>
      <c r="MRT19" s="47"/>
      <c r="MRU19" s="47"/>
      <c r="MRV19" s="47"/>
      <c r="MRW19" s="47"/>
      <c r="MRX19" s="47"/>
      <c r="MRY19" s="47"/>
      <c r="MRZ19" s="47"/>
      <c r="MSA19" s="47"/>
      <c r="MSB19" s="47"/>
      <c r="MSC19" s="47"/>
      <c r="MSD19" s="47"/>
      <c r="MSE19" s="47"/>
      <c r="MSF19" s="47"/>
      <c r="MSG19" s="47"/>
      <c r="MSH19" s="47"/>
      <c r="MSI19" s="47"/>
      <c r="MSJ19" s="47"/>
      <c r="MSK19" s="47"/>
      <c r="MSL19" s="47"/>
      <c r="MSM19" s="47"/>
      <c r="MSN19" s="47"/>
      <c r="MSO19" s="47"/>
      <c r="MSP19" s="47"/>
      <c r="MSQ19" s="47"/>
      <c r="MSR19" s="47"/>
      <c r="MSS19" s="47"/>
      <c r="MST19" s="47"/>
      <c r="MSU19" s="47"/>
      <c r="MSV19" s="47"/>
      <c r="MSW19" s="47"/>
      <c r="MSX19" s="47"/>
      <c r="MSY19" s="47"/>
      <c r="MSZ19" s="47"/>
      <c r="MTA19" s="47"/>
      <c r="MTB19" s="47"/>
      <c r="MTC19" s="47"/>
      <c r="MTD19" s="47"/>
      <c r="MTE19" s="47"/>
      <c r="MTF19" s="47"/>
      <c r="MTG19" s="47"/>
      <c r="MTH19" s="47"/>
      <c r="MTI19" s="47"/>
      <c r="MTJ19" s="47"/>
      <c r="MTK19" s="47"/>
      <c r="MTL19" s="47"/>
      <c r="MTM19" s="47"/>
      <c r="MTN19" s="47"/>
      <c r="MTO19" s="47"/>
      <c r="MTP19" s="47"/>
      <c r="MTQ19" s="47"/>
      <c r="MTR19" s="47"/>
      <c r="MTS19" s="47"/>
      <c r="MTT19" s="47"/>
      <c r="MTU19" s="47"/>
      <c r="MTV19" s="47"/>
      <c r="MTW19" s="47"/>
      <c r="MTX19" s="47"/>
      <c r="MTY19" s="47"/>
      <c r="MTZ19" s="47"/>
      <c r="MUA19" s="47"/>
      <c r="MUB19" s="47"/>
      <c r="MUC19" s="47"/>
      <c r="MUD19" s="47"/>
      <c r="MUE19" s="47"/>
      <c r="MUF19" s="47"/>
      <c r="MUG19" s="47"/>
      <c r="MUH19" s="47"/>
      <c r="MUI19" s="47"/>
      <c r="MUJ19" s="47"/>
      <c r="MUK19" s="47"/>
      <c r="MUL19" s="47"/>
      <c r="MUM19" s="47"/>
      <c r="MUN19" s="47"/>
      <c r="MUO19" s="47"/>
      <c r="MUP19" s="47"/>
      <c r="MUQ19" s="47"/>
      <c r="MUR19" s="47"/>
      <c r="MUS19" s="47"/>
      <c r="MUT19" s="47"/>
      <c r="MUU19" s="47"/>
      <c r="MUV19" s="47"/>
      <c r="MUW19" s="47"/>
      <c r="MUX19" s="47"/>
      <c r="MUY19" s="47"/>
      <c r="MUZ19" s="47"/>
      <c r="MVA19" s="47"/>
      <c r="MVB19" s="47"/>
      <c r="MVC19" s="47"/>
      <c r="MVD19" s="47"/>
      <c r="MVE19" s="47"/>
      <c r="MVF19" s="47"/>
      <c r="MVG19" s="47"/>
      <c r="MVH19" s="47"/>
      <c r="MVI19" s="47"/>
      <c r="MVJ19" s="47"/>
      <c r="MVK19" s="47"/>
      <c r="MVL19" s="47"/>
      <c r="MVM19" s="47"/>
      <c r="MVN19" s="47"/>
      <c r="MVO19" s="47"/>
      <c r="MVP19" s="47"/>
      <c r="MVQ19" s="47"/>
      <c r="MVR19" s="47"/>
      <c r="MVS19" s="47"/>
      <c r="MVT19" s="47"/>
      <c r="MVU19" s="47"/>
      <c r="MVV19" s="47"/>
      <c r="MVW19" s="47"/>
      <c r="MVX19" s="47"/>
      <c r="MVY19" s="47"/>
      <c r="MVZ19" s="47"/>
      <c r="MWA19" s="47"/>
      <c r="MWB19" s="47"/>
      <c r="MWC19" s="47"/>
      <c r="MWD19" s="47"/>
      <c r="MWE19" s="47"/>
      <c r="MWF19" s="47"/>
      <c r="MWG19" s="47"/>
      <c r="MWH19" s="47"/>
      <c r="MWI19" s="47"/>
      <c r="MWJ19" s="47"/>
      <c r="MWK19" s="47"/>
      <c r="MWL19" s="47"/>
      <c r="MWM19" s="47"/>
      <c r="MWN19" s="47"/>
      <c r="MWO19" s="47"/>
      <c r="MWP19" s="47"/>
      <c r="MWQ19" s="47"/>
      <c r="MWR19" s="47"/>
      <c r="MWS19" s="47"/>
      <c r="MWT19" s="47"/>
      <c r="MWU19" s="47"/>
      <c r="MWV19" s="47"/>
      <c r="MWW19" s="47"/>
      <c r="MWX19" s="47"/>
      <c r="MWY19" s="47"/>
      <c r="MWZ19" s="47"/>
      <c r="MXA19" s="47"/>
      <c r="MXB19" s="47"/>
      <c r="MXC19" s="47"/>
      <c r="MXD19" s="47"/>
      <c r="MXE19" s="47"/>
      <c r="MXF19" s="47"/>
      <c r="MXG19" s="47"/>
      <c r="MXH19" s="47"/>
      <c r="MXI19" s="47"/>
      <c r="MXJ19" s="47"/>
      <c r="MXK19" s="47"/>
      <c r="MXL19" s="47"/>
      <c r="MXM19" s="47"/>
      <c r="MXN19" s="47"/>
      <c r="MXO19" s="47"/>
      <c r="MXP19" s="47"/>
      <c r="MXQ19" s="47"/>
      <c r="MXR19" s="47"/>
      <c r="MXS19" s="47"/>
      <c r="MXT19" s="47"/>
      <c r="MXU19" s="47"/>
      <c r="MXV19" s="47"/>
      <c r="MXW19" s="47"/>
      <c r="MXX19" s="47"/>
      <c r="MXY19" s="47"/>
      <c r="MXZ19" s="47"/>
      <c r="MYA19" s="47"/>
      <c r="MYB19" s="47"/>
      <c r="MYC19" s="47"/>
      <c r="MYD19" s="47"/>
      <c r="MYE19" s="47"/>
      <c r="MYF19" s="47"/>
      <c r="MYG19" s="47"/>
      <c r="MYH19" s="47"/>
      <c r="MYI19" s="47"/>
      <c r="MYJ19" s="47"/>
      <c r="MYK19" s="47"/>
      <c r="MYL19" s="47"/>
      <c r="MYM19" s="47"/>
      <c r="MYN19" s="47"/>
      <c r="MYO19" s="47"/>
      <c r="MYP19" s="47"/>
      <c r="MYQ19" s="47"/>
      <c r="MYR19" s="47"/>
      <c r="MYS19" s="47"/>
      <c r="MYT19" s="47"/>
      <c r="MYU19" s="47"/>
      <c r="MYV19" s="47"/>
      <c r="MYW19" s="47"/>
      <c r="MYX19" s="47"/>
      <c r="MYY19" s="47"/>
      <c r="MYZ19" s="47"/>
      <c r="MZA19" s="47"/>
      <c r="MZB19" s="47"/>
      <c r="MZC19" s="47"/>
      <c r="MZD19" s="47"/>
      <c r="MZE19" s="47"/>
      <c r="MZF19" s="47"/>
      <c r="MZG19" s="47"/>
      <c r="MZH19" s="47"/>
      <c r="MZI19" s="47"/>
      <c r="MZJ19" s="47"/>
      <c r="MZK19" s="47"/>
      <c r="MZL19" s="47"/>
      <c r="MZM19" s="47"/>
      <c r="MZN19" s="47"/>
      <c r="MZO19" s="47"/>
      <c r="MZP19" s="47"/>
      <c r="MZQ19" s="47"/>
      <c r="MZR19" s="47"/>
      <c r="MZS19" s="47"/>
      <c r="MZT19" s="47"/>
      <c r="MZU19" s="47"/>
      <c r="MZV19" s="47"/>
      <c r="MZW19" s="47"/>
      <c r="MZX19" s="47"/>
      <c r="MZY19" s="47"/>
      <c r="MZZ19" s="47"/>
      <c r="NAA19" s="47"/>
      <c r="NAB19" s="47"/>
      <c r="NAC19" s="47"/>
      <c r="NAD19" s="47"/>
      <c r="NAE19" s="47"/>
      <c r="NAF19" s="47"/>
      <c r="NAG19" s="47"/>
      <c r="NAH19" s="47"/>
      <c r="NAI19" s="47"/>
      <c r="NAJ19" s="47"/>
      <c r="NAK19" s="47"/>
      <c r="NAL19" s="47"/>
      <c r="NAM19" s="47"/>
      <c r="NAN19" s="47"/>
      <c r="NAO19" s="47"/>
      <c r="NAP19" s="47"/>
      <c r="NAQ19" s="47"/>
      <c r="NAR19" s="47"/>
      <c r="NAS19" s="47"/>
      <c r="NAT19" s="47"/>
      <c r="NAU19" s="47"/>
      <c r="NAV19" s="47"/>
      <c r="NAW19" s="47"/>
      <c r="NAX19" s="47"/>
      <c r="NAY19" s="47"/>
      <c r="NAZ19" s="47"/>
      <c r="NBA19" s="47"/>
      <c r="NBB19" s="47"/>
      <c r="NBC19" s="47"/>
      <c r="NBD19" s="47"/>
      <c r="NBE19" s="47"/>
      <c r="NBF19" s="47"/>
      <c r="NBG19" s="47"/>
      <c r="NBH19" s="47"/>
      <c r="NBI19" s="47"/>
      <c r="NBJ19" s="47"/>
      <c r="NBK19" s="47"/>
      <c r="NBL19" s="47"/>
      <c r="NBM19" s="47"/>
      <c r="NBN19" s="47"/>
      <c r="NBO19" s="47"/>
      <c r="NBP19" s="47"/>
      <c r="NBQ19" s="47"/>
      <c r="NBR19" s="47"/>
      <c r="NBS19" s="47"/>
      <c r="NBT19" s="47"/>
      <c r="NBU19" s="47"/>
      <c r="NBV19" s="47"/>
      <c r="NBW19" s="47"/>
      <c r="NBX19" s="47"/>
      <c r="NBY19" s="47"/>
      <c r="NBZ19" s="47"/>
      <c r="NCA19" s="47"/>
      <c r="NCB19" s="47"/>
      <c r="NCC19" s="47"/>
      <c r="NCD19" s="47"/>
      <c r="NCE19" s="47"/>
      <c r="NCF19" s="47"/>
      <c r="NCG19" s="47"/>
      <c r="NCH19" s="47"/>
      <c r="NCI19" s="47"/>
      <c r="NCJ19" s="47"/>
      <c r="NCK19" s="47"/>
      <c r="NCL19" s="47"/>
      <c r="NCM19" s="47"/>
      <c r="NCN19" s="47"/>
      <c r="NCO19" s="47"/>
      <c r="NCP19" s="47"/>
      <c r="NCQ19" s="47"/>
      <c r="NCR19" s="47"/>
      <c r="NCS19" s="47"/>
      <c r="NCT19" s="47"/>
      <c r="NCU19" s="47"/>
      <c r="NCV19" s="47"/>
      <c r="NCW19" s="47"/>
      <c r="NCX19" s="47"/>
      <c r="NCY19" s="47"/>
      <c r="NCZ19" s="47"/>
      <c r="NDA19" s="47"/>
      <c r="NDB19" s="47"/>
      <c r="NDC19" s="47"/>
      <c r="NDD19" s="47"/>
      <c r="NDE19" s="47"/>
      <c r="NDF19" s="47"/>
      <c r="NDG19" s="47"/>
      <c r="NDH19" s="47"/>
      <c r="NDI19" s="47"/>
      <c r="NDJ19" s="47"/>
      <c r="NDK19" s="47"/>
      <c r="NDL19" s="47"/>
      <c r="NDM19" s="47"/>
      <c r="NDN19" s="47"/>
      <c r="NDO19" s="47"/>
      <c r="NDP19" s="47"/>
      <c r="NDQ19" s="47"/>
      <c r="NDR19" s="47"/>
      <c r="NDS19" s="47"/>
      <c r="NDT19" s="47"/>
      <c r="NDU19" s="47"/>
      <c r="NDV19" s="47"/>
      <c r="NDW19" s="47"/>
      <c r="NDX19" s="47"/>
      <c r="NDY19" s="47"/>
      <c r="NDZ19" s="47"/>
      <c r="NEA19" s="47"/>
      <c r="NEB19" s="47"/>
      <c r="NEC19" s="47"/>
      <c r="NED19" s="47"/>
      <c r="NEE19" s="47"/>
      <c r="NEF19" s="47"/>
      <c r="NEG19" s="47"/>
      <c r="NEH19" s="47"/>
      <c r="NEI19" s="47"/>
      <c r="NEJ19" s="47"/>
      <c r="NEK19" s="47"/>
      <c r="NEL19" s="47"/>
      <c r="NEM19" s="47"/>
      <c r="NEN19" s="47"/>
      <c r="NEO19" s="47"/>
      <c r="NEP19" s="47"/>
      <c r="NEQ19" s="47"/>
      <c r="NER19" s="47"/>
      <c r="NES19" s="47"/>
      <c r="NET19" s="47"/>
      <c r="NEU19" s="47"/>
      <c r="NEV19" s="47"/>
      <c r="NEW19" s="47"/>
      <c r="NEX19" s="47"/>
      <c r="NEY19" s="47"/>
      <c r="NEZ19" s="47"/>
      <c r="NFA19" s="47"/>
      <c r="NFB19" s="47"/>
      <c r="NFC19" s="47"/>
      <c r="NFD19" s="47"/>
      <c r="NFE19" s="47"/>
      <c r="NFF19" s="47"/>
      <c r="NFG19" s="47"/>
      <c r="NFH19" s="47"/>
      <c r="NFI19" s="47"/>
      <c r="NFJ19" s="47"/>
      <c r="NFK19" s="47"/>
      <c r="NFL19" s="47"/>
      <c r="NFM19" s="47"/>
      <c r="NFN19" s="47"/>
      <c r="NFO19" s="47"/>
      <c r="NFP19" s="47"/>
      <c r="NFQ19" s="47"/>
      <c r="NFR19" s="47"/>
      <c r="NFS19" s="47"/>
      <c r="NFT19" s="47"/>
      <c r="NFU19" s="47"/>
      <c r="NFV19" s="47"/>
      <c r="NFW19" s="47"/>
      <c r="NFX19" s="47"/>
      <c r="NFY19" s="47"/>
      <c r="NFZ19" s="47"/>
      <c r="NGA19" s="47"/>
      <c r="NGB19" s="47"/>
      <c r="NGC19" s="47"/>
      <c r="NGD19" s="47"/>
      <c r="NGE19" s="47"/>
      <c r="NGF19" s="47"/>
      <c r="NGG19" s="47"/>
      <c r="NGH19" s="47"/>
      <c r="NGI19" s="47"/>
      <c r="NGJ19" s="47"/>
      <c r="NGK19" s="47"/>
      <c r="NGL19" s="47"/>
      <c r="NGM19" s="47"/>
      <c r="NGN19" s="47"/>
      <c r="NGO19" s="47"/>
      <c r="NGP19" s="47"/>
      <c r="NGQ19" s="47"/>
      <c r="NGR19" s="47"/>
      <c r="NGS19" s="47"/>
      <c r="NGT19" s="47"/>
      <c r="NGU19" s="47"/>
      <c r="NGV19" s="47"/>
      <c r="NGW19" s="47"/>
      <c r="NGX19" s="47"/>
      <c r="NGY19" s="47"/>
      <c r="NGZ19" s="47"/>
      <c r="NHA19" s="47"/>
      <c r="NHB19" s="47"/>
      <c r="NHC19" s="47"/>
      <c r="NHD19" s="47"/>
      <c r="NHE19" s="47"/>
      <c r="NHF19" s="47"/>
      <c r="NHG19" s="47"/>
      <c r="NHH19" s="47"/>
      <c r="NHI19" s="47"/>
      <c r="NHJ19" s="47"/>
      <c r="NHK19" s="47"/>
      <c r="NHL19" s="47"/>
      <c r="NHM19" s="47"/>
      <c r="NHN19" s="47"/>
      <c r="NHO19" s="47"/>
      <c r="NHP19" s="47"/>
      <c r="NHQ19" s="47"/>
      <c r="NHR19" s="47"/>
      <c r="NHS19" s="47"/>
      <c r="NHT19" s="47"/>
      <c r="NHU19" s="47"/>
      <c r="NHV19" s="47"/>
      <c r="NHW19" s="47"/>
      <c r="NHX19" s="47"/>
      <c r="NHY19" s="47"/>
      <c r="NHZ19" s="47"/>
      <c r="NIA19" s="47"/>
      <c r="NIB19" s="47"/>
      <c r="NIC19" s="47"/>
      <c r="NID19" s="47"/>
      <c r="NIE19" s="47"/>
      <c r="NIF19" s="47"/>
      <c r="NIG19" s="47"/>
      <c r="NIH19" s="47"/>
      <c r="NII19" s="47"/>
      <c r="NIJ19" s="47"/>
      <c r="NIK19" s="47"/>
      <c r="NIL19" s="47"/>
      <c r="NIM19" s="47"/>
      <c r="NIN19" s="47"/>
      <c r="NIO19" s="47"/>
      <c r="NIP19" s="47"/>
      <c r="NIQ19" s="47"/>
      <c r="NIR19" s="47"/>
      <c r="NIS19" s="47"/>
      <c r="NIT19" s="47"/>
      <c r="NIU19" s="47"/>
      <c r="NIV19" s="47"/>
      <c r="NIW19" s="47"/>
      <c r="NIX19" s="47"/>
      <c r="NIY19" s="47"/>
      <c r="NIZ19" s="47"/>
      <c r="NJA19" s="47"/>
      <c r="NJB19" s="47"/>
      <c r="NJC19" s="47"/>
      <c r="NJD19" s="47"/>
      <c r="NJE19" s="47"/>
      <c r="NJF19" s="47"/>
      <c r="NJG19" s="47"/>
      <c r="NJH19" s="47"/>
      <c r="NJI19" s="47"/>
      <c r="NJJ19" s="47"/>
      <c r="NJK19" s="47"/>
      <c r="NJL19" s="47"/>
      <c r="NJM19" s="47"/>
      <c r="NJN19" s="47"/>
      <c r="NJO19" s="47"/>
      <c r="NJP19" s="47"/>
      <c r="NJQ19" s="47"/>
      <c r="NJR19" s="47"/>
      <c r="NJS19" s="47"/>
      <c r="NJT19" s="47"/>
      <c r="NJU19" s="47"/>
      <c r="NJV19" s="47"/>
      <c r="NJW19" s="47"/>
      <c r="NJX19" s="47"/>
      <c r="NJY19" s="47"/>
      <c r="NJZ19" s="47"/>
      <c r="NKA19" s="47"/>
      <c r="NKB19" s="47"/>
      <c r="NKC19" s="47"/>
      <c r="NKD19" s="47"/>
      <c r="NKE19" s="47"/>
      <c r="NKF19" s="47"/>
      <c r="NKG19" s="47"/>
      <c r="NKH19" s="47"/>
      <c r="NKI19" s="47"/>
      <c r="NKJ19" s="47"/>
      <c r="NKK19" s="47"/>
      <c r="NKL19" s="47"/>
      <c r="NKM19" s="47"/>
      <c r="NKN19" s="47"/>
      <c r="NKO19" s="47"/>
      <c r="NKP19" s="47"/>
      <c r="NKQ19" s="47"/>
      <c r="NKR19" s="47"/>
      <c r="NKS19" s="47"/>
      <c r="NKT19" s="47"/>
      <c r="NKU19" s="47"/>
      <c r="NKV19" s="47"/>
      <c r="NKW19" s="47"/>
      <c r="NKX19" s="47"/>
      <c r="NKY19" s="47"/>
      <c r="NKZ19" s="47"/>
      <c r="NLA19" s="47"/>
      <c r="NLB19" s="47"/>
      <c r="NLC19" s="47"/>
      <c r="NLD19" s="47"/>
      <c r="NLE19" s="47"/>
      <c r="NLF19" s="47"/>
      <c r="NLG19" s="47"/>
      <c r="NLH19" s="47"/>
      <c r="NLI19" s="47"/>
      <c r="NLJ19" s="47"/>
      <c r="NLK19" s="47"/>
      <c r="NLL19" s="47"/>
      <c r="NLM19" s="47"/>
      <c r="NLN19" s="47"/>
      <c r="NLO19" s="47"/>
      <c r="NLP19" s="47"/>
      <c r="NLQ19" s="47"/>
      <c r="NLR19" s="47"/>
      <c r="NLS19" s="47"/>
      <c r="NLT19" s="47"/>
      <c r="NLU19" s="47"/>
      <c r="NLV19" s="47"/>
      <c r="NLW19" s="47"/>
      <c r="NLX19" s="47"/>
      <c r="NLY19" s="47"/>
      <c r="NLZ19" s="47"/>
      <c r="NMA19" s="47"/>
      <c r="NMB19" s="47"/>
      <c r="NMC19" s="47"/>
      <c r="NMD19" s="47"/>
      <c r="NME19" s="47"/>
      <c r="NMF19" s="47"/>
      <c r="NMG19" s="47"/>
      <c r="NMH19" s="47"/>
      <c r="NMI19" s="47"/>
      <c r="NMJ19" s="47"/>
      <c r="NMK19" s="47"/>
      <c r="NML19" s="47"/>
      <c r="NMM19" s="47"/>
      <c r="NMN19" s="47"/>
      <c r="NMO19" s="47"/>
      <c r="NMP19" s="47"/>
      <c r="NMQ19" s="47"/>
      <c r="NMR19" s="47"/>
      <c r="NMS19" s="47"/>
      <c r="NMT19" s="47"/>
      <c r="NMU19" s="47"/>
      <c r="NMV19" s="47"/>
      <c r="NMW19" s="47"/>
      <c r="NMX19" s="47"/>
      <c r="NMY19" s="47"/>
      <c r="NMZ19" s="47"/>
      <c r="NNA19" s="47"/>
      <c r="NNB19" s="47"/>
      <c r="NNC19" s="47"/>
      <c r="NND19" s="47"/>
      <c r="NNE19" s="47"/>
      <c r="NNF19" s="47"/>
      <c r="NNG19" s="47"/>
      <c r="NNH19" s="47"/>
      <c r="NNI19" s="47"/>
      <c r="NNJ19" s="47"/>
      <c r="NNK19" s="47"/>
      <c r="NNL19" s="47"/>
      <c r="NNM19" s="47"/>
      <c r="NNN19" s="47"/>
      <c r="NNO19" s="47"/>
      <c r="NNP19" s="47"/>
      <c r="NNQ19" s="47"/>
      <c r="NNR19" s="47"/>
      <c r="NNS19" s="47"/>
      <c r="NNT19" s="47"/>
      <c r="NNU19" s="47"/>
      <c r="NNV19" s="47"/>
      <c r="NNW19" s="47"/>
      <c r="NNX19" s="47"/>
      <c r="NNY19" s="47"/>
      <c r="NNZ19" s="47"/>
      <c r="NOA19" s="47"/>
      <c r="NOB19" s="47"/>
      <c r="NOC19" s="47"/>
      <c r="NOD19" s="47"/>
      <c r="NOE19" s="47"/>
      <c r="NOF19" s="47"/>
      <c r="NOG19" s="47"/>
      <c r="NOH19" s="47"/>
      <c r="NOI19" s="47"/>
      <c r="NOJ19" s="47"/>
      <c r="NOK19" s="47"/>
      <c r="NOL19" s="47"/>
      <c r="NOM19" s="47"/>
      <c r="NON19" s="47"/>
      <c r="NOO19" s="47"/>
      <c r="NOP19" s="47"/>
      <c r="NOQ19" s="47"/>
      <c r="NOR19" s="47"/>
      <c r="NOS19" s="47"/>
      <c r="NOT19" s="47"/>
      <c r="NOU19" s="47"/>
      <c r="NOV19" s="47"/>
      <c r="NOW19" s="47"/>
      <c r="NOX19" s="47"/>
      <c r="NOY19" s="47"/>
      <c r="NOZ19" s="47"/>
      <c r="NPA19" s="47"/>
      <c r="NPB19" s="47"/>
      <c r="NPC19" s="47"/>
      <c r="NPD19" s="47"/>
      <c r="NPE19" s="47"/>
      <c r="NPF19" s="47"/>
      <c r="NPG19" s="47"/>
      <c r="NPH19" s="47"/>
      <c r="NPI19" s="47"/>
      <c r="NPJ19" s="47"/>
      <c r="NPK19" s="47"/>
      <c r="NPL19" s="47"/>
      <c r="NPM19" s="47"/>
      <c r="NPN19" s="47"/>
      <c r="NPO19" s="47"/>
      <c r="NPP19" s="47"/>
      <c r="NPQ19" s="47"/>
      <c r="NPR19" s="47"/>
      <c r="NPS19" s="47"/>
      <c r="NPT19" s="47"/>
      <c r="NPU19" s="47"/>
      <c r="NPV19" s="47"/>
      <c r="NPW19" s="47"/>
      <c r="NPX19" s="47"/>
      <c r="NPY19" s="47"/>
      <c r="NPZ19" s="47"/>
      <c r="NQA19" s="47"/>
      <c r="NQB19" s="47"/>
      <c r="NQC19" s="47"/>
      <c r="NQD19" s="47"/>
      <c r="NQE19" s="47"/>
      <c r="NQF19" s="47"/>
      <c r="NQG19" s="47"/>
      <c r="NQH19" s="47"/>
      <c r="NQI19" s="47"/>
      <c r="NQJ19" s="47"/>
      <c r="NQK19" s="47"/>
      <c r="NQL19" s="47"/>
      <c r="NQM19" s="47"/>
      <c r="NQN19" s="47"/>
      <c r="NQO19" s="47"/>
      <c r="NQP19" s="47"/>
      <c r="NQQ19" s="47"/>
      <c r="NQR19" s="47"/>
      <c r="NQS19" s="47"/>
      <c r="NQT19" s="47"/>
      <c r="NQU19" s="47"/>
      <c r="NQV19" s="47"/>
      <c r="NQW19" s="47"/>
      <c r="NQX19" s="47"/>
      <c r="NQY19" s="47"/>
      <c r="NQZ19" s="47"/>
      <c r="NRA19" s="47"/>
      <c r="NRB19" s="47"/>
      <c r="NRC19" s="47"/>
      <c r="NRD19" s="47"/>
      <c r="NRE19" s="47"/>
      <c r="NRF19" s="47"/>
      <c r="NRG19" s="47"/>
      <c r="NRH19" s="47"/>
      <c r="NRI19" s="47"/>
      <c r="NRJ19" s="47"/>
      <c r="NRK19" s="47"/>
      <c r="NRL19" s="47"/>
      <c r="NRM19" s="47"/>
      <c r="NRN19" s="47"/>
      <c r="NRO19" s="47"/>
      <c r="NRP19" s="47"/>
      <c r="NRQ19" s="47"/>
      <c r="NRR19" s="47"/>
      <c r="NRS19" s="47"/>
      <c r="NRT19" s="47"/>
      <c r="NRU19" s="47"/>
      <c r="NRV19" s="47"/>
      <c r="NRW19" s="47"/>
      <c r="NRX19" s="47"/>
      <c r="NRY19" s="47"/>
      <c r="NRZ19" s="47"/>
      <c r="NSA19" s="47"/>
      <c r="NSB19" s="47"/>
      <c r="NSC19" s="47"/>
      <c r="NSD19" s="47"/>
      <c r="NSE19" s="47"/>
      <c r="NSF19" s="47"/>
      <c r="NSG19" s="47"/>
      <c r="NSH19" s="47"/>
      <c r="NSI19" s="47"/>
      <c r="NSJ19" s="47"/>
      <c r="NSK19" s="47"/>
      <c r="NSL19" s="47"/>
      <c r="NSM19" s="47"/>
      <c r="NSN19" s="47"/>
      <c r="NSO19" s="47"/>
      <c r="NSP19" s="47"/>
      <c r="NSQ19" s="47"/>
      <c r="NSR19" s="47"/>
      <c r="NSS19" s="47"/>
      <c r="NST19" s="47"/>
      <c r="NSU19" s="47"/>
      <c r="NSV19" s="47"/>
      <c r="NSW19" s="47"/>
      <c r="NSX19" s="47"/>
      <c r="NSY19" s="47"/>
      <c r="NSZ19" s="47"/>
      <c r="NTA19" s="47"/>
      <c r="NTB19" s="47"/>
      <c r="NTC19" s="47"/>
      <c r="NTD19" s="47"/>
      <c r="NTE19" s="47"/>
      <c r="NTF19" s="47"/>
      <c r="NTG19" s="47"/>
      <c r="NTH19" s="47"/>
      <c r="NTI19" s="47"/>
      <c r="NTJ19" s="47"/>
      <c r="NTK19" s="47"/>
      <c r="NTL19" s="47"/>
      <c r="NTM19" s="47"/>
      <c r="NTN19" s="47"/>
      <c r="NTO19" s="47"/>
      <c r="NTP19" s="47"/>
      <c r="NTQ19" s="47"/>
      <c r="NTR19" s="47"/>
      <c r="NTS19" s="47"/>
      <c r="NTT19" s="47"/>
      <c r="NTU19" s="47"/>
      <c r="NTV19" s="47"/>
      <c r="NTW19" s="47"/>
      <c r="NTX19" s="47"/>
      <c r="NTY19" s="47"/>
      <c r="NTZ19" s="47"/>
      <c r="NUA19" s="47"/>
      <c r="NUB19" s="47"/>
      <c r="NUC19" s="47"/>
      <c r="NUD19" s="47"/>
      <c r="NUE19" s="47"/>
      <c r="NUF19" s="47"/>
      <c r="NUG19" s="47"/>
      <c r="NUH19" s="47"/>
      <c r="NUI19" s="47"/>
      <c r="NUJ19" s="47"/>
      <c r="NUK19" s="47"/>
      <c r="NUL19" s="47"/>
      <c r="NUM19" s="47"/>
      <c r="NUN19" s="47"/>
      <c r="NUO19" s="47"/>
      <c r="NUP19" s="47"/>
      <c r="NUQ19" s="47"/>
      <c r="NUR19" s="47"/>
      <c r="NUS19" s="47"/>
      <c r="NUT19" s="47"/>
      <c r="NUU19" s="47"/>
      <c r="NUV19" s="47"/>
      <c r="NUW19" s="47"/>
      <c r="NUX19" s="47"/>
      <c r="NUY19" s="47"/>
      <c r="NUZ19" s="47"/>
      <c r="NVA19" s="47"/>
      <c r="NVB19" s="47"/>
      <c r="NVC19" s="47"/>
      <c r="NVD19" s="47"/>
      <c r="NVE19" s="47"/>
      <c r="NVF19" s="47"/>
      <c r="NVG19" s="47"/>
      <c r="NVH19" s="47"/>
      <c r="NVI19" s="47"/>
      <c r="NVJ19" s="47"/>
      <c r="NVK19" s="47"/>
      <c r="NVL19" s="47"/>
      <c r="NVM19" s="47"/>
      <c r="NVN19" s="47"/>
      <c r="NVO19" s="47"/>
      <c r="NVP19" s="47"/>
      <c r="NVQ19" s="47"/>
      <c r="NVR19" s="47"/>
      <c r="NVS19" s="47"/>
      <c r="NVT19" s="47"/>
      <c r="NVU19" s="47"/>
      <c r="NVV19" s="47"/>
      <c r="NVW19" s="47"/>
      <c r="NVX19" s="47"/>
      <c r="NVY19" s="47"/>
      <c r="NVZ19" s="47"/>
      <c r="NWA19" s="47"/>
      <c r="NWB19" s="47"/>
      <c r="NWC19" s="47"/>
      <c r="NWD19" s="47"/>
      <c r="NWE19" s="47"/>
      <c r="NWF19" s="47"/>
      <c r="NWG19" s="47"/>
      <c r="NWH19" s="47"/>
      <c r="NWI19" s="47"/>
      <c r="NWJ19" s="47"/>
      <c r="NWK19" s="47"/>
      <c r="NWL19" s="47"/>
      <c r="NWM19" s="47"/>
      <c r="NWN19" s="47"/>
      <c r="NWO19" s="47"/>
      <c r="NWP19" s="47"/>
      <c r="NWQ19" s="47"/>
      <c r="NWR19" s="47"/>
      <c r="NWS19" s="47"/>
      <c r="NWT19" s="47"/>
      <c r="NWU19" s="47"/>
      <c r="NWV19" s="47"/>
      <c r="NWW19" s="47"/>
      <c r="NWX19" s="47"/>
      <c r="NWY19" s="47"/>
      <c r="NWZ19" s="47"/>
      <c r="NXA19" s="47"/>
      <c r="NXB19" s="47"/>
      <c r="NXC19" s="47"/>
      <c r="NXD19" s="47"/>
      <c r="NXE19" s="47"/>
      <c r="NXF19" s="47"/>
      <c r="NXG19" s="47"/>
      <c r="NXH19" s="47"/>
      <c r="NXI19" s="47"/>
      <c r="NXJ19" s="47"/>
      <c r="NXK19" s="47"/>
      <c r="NXL19" s="47"/>
      <c r="NXM19" s="47"/>
      <c r="NXN19" s="47"/>
      <c r="NXO19" s="47"/>
      <c r="NXP19" s="47"/>
      <c r="NXQ19" s="47"/>
      <c r="NXR19" s="47"/>
      <c r="NXS19" s="47"/>
      <c r="NXT19" s="47"/>
      <c r="NXU19" s="47"/>
      <c r="NXV19" s="47"/>
      <c r="NXW19" s="47"/>
      <c r="NXX19" s="47"/>
      <c r="NXY19" s="47"/>
      <c r="NXZ19" s="47"/>
      <c r="NYA19" s="47"/>
      <c r="NYB19" s="47"/>
      <c r="NYC19" s="47"/>
      <c r="NYD19" s="47"/>
      <c r="NYE19" s="47"/>
      <c r="NYF19" s="47"/>
      <c r="NYG19" s="47"/>
      <c r="NYH19" s="47"/>
      <c r="NYI19" s="47"/>
      <c r="NYJ19" s="47"/>
      <c r="NYK19" s="47"/>
      <c r="NYL19" s="47"/>
      <c r="NYM19" s="47"/>
      <c r="NYN19" s="47"/>
      <c r="NYO19" s="47"/>
      <c r="NYP19" s="47"/>
      <c r="NYQ19" s="47"/>
      <c r="NYR19" s="47"/>
      <c r="NYS19" s="47"/>
      <c r="NYT19" s="47"/>
      <c r="NYU19" s="47"/>
      <c r="NYV19" s="47"/>
      <c r="NYW19" s="47"/>
      <c r="NYX19" s="47"/>
      <c r="NYY19" s="47"/>
      <c r="NYZ19" s="47"/>
      <c r="NZA19" s="47"/>
      <c r="NZB19" s="47"/>
      <c r="NZC19" s="47"/>
      <c r="NZD19" s="47"/>
      <c r="NZE19" s="47"/>
      <c r="NZF19" s="47"/>
      <c r="NZG19" s="47"/>
      <c r="NZH19" s="47"/>
      <c r="NZI19" s="47"/>
      <c r="NZJ19" s="47"/>
      <c r="NZK19" s="47"/>
      <c r="NZL19" s="47"/>
      <c r="NZM19" s="47"/>
      <c r="NZN19" s="47"/>
      <c r="NZO19" s="47"/>
      <c r="NZP19" s="47"/>
      <c r="NZQ19" s="47"/>
      <c r="NZR19" s="47"/>
      <c r="NZS19" s="47"/>
      <c r="NZT19" s="47"/>
      <c r="NZU19" s="47"/>
      <c r="NZV19" s="47"/>
      <c r="NZW19" s="47"/>
      <c r="NZX19" s="47"/>
      <c r="NZY19" s="47"/>
      <c r="NZZ19" s="47"/>
      <c r="OAA19" s="47"/>
      <c r="OAB19" s="47"/>
      <c r="OAC19" s="47"/>
      <c r="OAD19" s="47"/>
      <c r="OAE19" s="47"/>
      <c r="OAF19" s="47"/>
      <c r="OAG19" s="47"/>
      <c r="OAH19" s="47"/>
      <c r="OAI19" s="47"/>
      <c r="OAJ19" s="47"/>
      <c r="OAK19" s="47"/>
      <c r="OAL19" s="47"/>
      <c r="OAM19" s="47"/>
      <c r="OAN19" s="47"/>
      <c r="OAO19" s="47"/>
      <c r="OAP19" s="47"/>
      <c r="OAQ19" s="47"/>
      <c r="OAR19" s="47"/>
      <c r="OAS19" s="47"/>
      <c r="OAT19" s="47"/>
      <c r="OAU19" s="47"/>
      <c r="OAV19" s="47"/>
      <c r="OAW19" s="47"/>
      <c r="OAX19" s="47"/>
      <c r="OAY19" s="47"/>
      <c r="OAZ19" s="47"/>
      <c r="OBA19" s="47"/>
      <c r="OBB19" s="47"/>
      <c r="OBC19" s="47"/>
      <c r="OBD19" s="47"/>
      <c r="OBE19" s="47"/>
      <c r="OBF19" s="47"/>
      <c r="OBG19" s="47"/>
      <c r="OBH19" s="47"/>
      <c r="OBI19" s="47"/>
      <c r="OBJ19" s="47"/>
      <c r="OBK19" s="47"/>
      <c r="OBL19" s="47"/>
      <c r="OBM19" s="47"/>
      <c r="OBN19" s="47"/>
      <c r="OBO19" s="47"/>
      <c r="OBP19" s="47"/>
      <c r="OBQ19" s="47"/>
      <c r="OBR19" s="47"/>
      <c r="OBS19" s="47"/>
      <c r="OBT19" s="47"/>
      <c r="OBU19" s="47"/>
      <c r="OBV19" s="47"/>
      <c r="OBW19" s="47"/>
      <c r="OBX19" s="47"/>
      <c r="OBY19" s="47"/>
      <c r="OBZ19" s="47"/>
      <c r="OCA19" s="47"/>
      <c r="OCB19" s="47"/>
      <c r="OCC19" s="47"/>
      <c r="OCD19" s="47"/>
      <c r="OCE19" s="47"/>
      <c r="OCF19" s="47"/>
      <c r="OCG19" s="47"/>
      <c r="OCH19" s="47"/>
      <c r="OCI19" s="47"/>
      <c r="OCJ19" s="47"/>
      <c r="OCK19" s="47"/>
      <c r="OCL19" s="47"/>
      <c r="OCM19" s="47"/>
      <c r="OCN19" s="47"/>
      <c r="OCO19" s="47"/>
      <c r="OCP19" s="47"/>
      <c r="OCQ19" s="47"/>
      <c r="OCR19" s="47"/>
      <c r="OCS19" s="47"/>
      <c r="OCT19" s="47"/>
      <c r="OCU19" s="47"/>
      <c r="OCV19" s="47"/>
      <c r="OCW19" s="47"/>
      <c r="OCX19" s="47"/>
      <c r="OCY19" s="47"/>
      <c r="OCZ19" s="47"/>
      <c r="ODA19" s="47"/>
      <c r="ODB19" s="47"/>
      <c r="ODC19" s="47"/>
      <c r="ODD19" s="47"/>
      <c r="ODE19" s="47"/>
      <c r="ODF19" s="47"/>
      <c r="ODG19" s="47"/>
      <c r="ODH19" s="47"/>
      <c r="ODI19" s="47"/>
      <c r="ODJ19" s="47"/>
      <c r="ODK19" s="47"/>
      <c r="ODL19" s="47"/>
      <c r="ODM19" s="47"/>
      <c r="ODN19" s="47"/>
      <c r="ODO19" s="47"/>
      <c r="ODP19" s="47"/>
      <c r="ODQ19" s="47"/>
      <c r="ODR19" s="47"/>
      <c r="ODS19" s="47"/>
      <c r="ODT19" s="47"/>
      <c r="ODU19" s="47"/>
      <c r="ODV19" s="47"/>
      <c r="ODW19" s="47"/>
      <c r="ODX19" s="47"/>
      <c r="ODY19" s="47"/>
      <c r="ODZ19" s="47"/>
      <c r="OEA19" s="47"/>
      <c r="OEB19" s="47"/>
      <c r="OEC19" s="47"/>
      <c r="OED19" s="47"/>
      <c r="OEE19" s="47"/>
      <c r="OEF19" s="47"/>
      <c r="OEG19" s="47"/>
      <c r="OEH19" s="47"/>
      <c r="OEI19" s="47"/>
      <c r="OEJ19" s="47"/>
      <c r="OEK19" s="47"/>
      <c r="OEL19" s="47"/>
      <c r="OEM19" s="47"/>
      <c r="OEN19" s="47"/>
      <c r="OEO19" s="47"/>
      <c r="OEP19" s="47"/>
      <c r="OEQ19" s="47"/>
      <c r="OER19" s="47"/>
      <c r="OES19" s="47"/>
      <c r="OET19" s="47"/>
      <c r="OEU19" s="47"/>
      <c r="OEV19" s="47"/>
      <c r="OEW19" s="47"/>
      <c r="OEX19" s="47"/>
      <c r="OEY19" s="47"/>
      <c r="OEZ19" s="47"/>
      <c r="OFA19" s="47"/>
      <c r="OFB19" s="47"/>
      <c r="OFC19" s="47"/>
      <c r="OFD19" s="47"/>
      <c r="OFE19" s="47"/>
      <c r="OFF19" s="47"/>
      <c r="OFG19" s="47"/>
      <c r="OFH19" s="47"/>
      <c r="OFI19" s="47"/>
      <c r="OFJ19" s="47"/>
      <c r="OFK19" s="47"/>
      <c r="OFL19" s="47"/>
      <c r="OFM19" s="47"/>
      <c r="OFN19" s="47"/>
      <c r="OFO19" s="47"/>
      <c r="OFP19" s="47"/>
      <c r="OFQ19" s="47"/>
      <c r="OFR19" s="47"/>
      <c r="OFS19" s="47"/>
      <c r="OFT19" s="47"/>
      <c r="OFU19" s="47"/>
      <c r="OFV19" s="47"/>
      <c r="OFW19" s="47"/>
      <c r="OFX19" s="47"/>
      <c r="OFY19" s="47"/>
      <c r="OFZ19" s="47"/>
      <c r="OGA19" s="47"/>
      <c r="OGB19" s="47"/>
      <c r="OGC19" s="47"/>
      <c r="OGD19" s="47"/>
      <c r="OGE19" s="47"/>
      <c r="OGF19" s="47"/>
      <c r="OGG19" s="47"/>
      <c r="OGH19" s="47"/>
      <c r="OGI19" s="47"/>
      <c r="OGJ19" s="47"/>
      <c r="OGK19" s="47"/>
      <c r="OGL19" s="47"/>
      <c r="OGM19" s="47"/>
      <c r="OGN19" s="47"/>
      <c r="OGO19" s="47"/>
      <c r="OGP19" s="47"/>
      <c r="OGQ19" s="47"/>
      <c r="OGR19" s="47"/>
      <c r="OGS19" s="47"/>
      <c r="OGT19" s="47"/>
      <c r="OGU19" s="47"/>
      <c r="OGV19" s="47"/>
      <c r="OGW19" s="47"/>
      <c r="OGX19" s="47"/>
      <c r="OGY19" s="47"/>
      <c r="OGZ19" s="47"/>
      <c r="OHA19" s="47"/>
      <c r="OHB19" s="47"/>
      <c r="OHC19" s="47"/>
      <c r="OHD19" s="47"/>
      <c r="OHE19" s="47"/>
      <c r="OHF19" s="47"/>
      <c r="OHG19" s="47"/>
      <c r="OHH19" s="47"/>
      <c r="OHI19" s="47"/>
      <c r="OHJ19" s="47"/>
      <c r="OHK19" s="47"/>
      <c r="OHL19" s="47"/>
      <c r="OHM19" s="47"/>
      <c r="OHN19" s="47"/>
      <c r="OHO19" s="47"/>
      <c r="OHP19" s="47"/>
      <c r="OHQ19" s="47"/>
      <c r="OHR19" s="47"/>
      <c r="OHS19" s="47"/>
      <c r="OHT19" s="47"/>
      <c r="OHU19" s="47"/>
      <c r="OHV19" s="47"/>
      <c r="OHW19" s="47"/>
      <c r="OHX19" s="47"/>
      <c r="OHY19" s="47"/>
      <c r="OHZ19" s="47"/>
      <c r="OIA19" s="47"/>
      <c r="OIB19" s="47"/>
      <c r="OIC19" s="47"/>
      <c r="OID19" s="47"/>
      <c r="OIE19" s="47"/>
      <c r="OIF19" s="47"/>
      <c r="OIG19" s="47"/>
      <c r="OIH19" s="47"/>
      <c r="OII19" s="47"/>
      <c r="OIJ19" s="47"/>
      <c r="OIK19" s="47"/>
      <c r="OIL19" s="47"/>
      <c r="OIM19" s="47"/>
      <c r="OIN19" s="47"/>
      <c r="OIO19" s="47"/>
      <c r="OIP19" s="47"/>
      <c r="OIQ19" s="47"/>
      <c r="OIR19" s="47"/>
      <c r="OIS19" s="47"/>
      <c r="OIT19" s="47"/>
      <c r="OIU19" s="47"/>
      <c r="OIV19" s="47"/>
      <c r="OIW19" s="47"/>
      <c r="OIX19" s="47"/>
      <c r="OIY19" s="47"/>
      <c r="OIZ19" s="47"/>
      <c r="OJA19" s="47"/>
      <c r="OJB19" s="47"/>
      <c r="OJC19" s="47"/>
      <c r="OJD19" s="47"/>
      <c r="OJE19" s="47"/>
      <c r="OJF19" s="47"/>
      <c r="OJG19" s="47"/>
      <c r="OJH19" s="47"/>
      <c r="OJI19" s="47"/>
      <c r="OJJ19" s="47"/>
      <c r="OJK19" s="47"/>
      <c r="OJL19" s="47"/>
      <c r="OJM19" s="47"/>
      <c r="OJN19" s="47"/>
      <c r="OJO19" s="47"/>
      <c r="OJP19" s="47"/>
      <c r="OJQ19" s="47"/>
      <c r="OJR19" s="47"/>
      <c r="OJS19" s="47"/>
      <c r="OJT19" s="47"/>
      <c r="OJU19" s="47"/>
      <c r="OJV19" s="47"/>
      <c r="OJW19" s="47"/>
      <c r="OJX19" s="47"/>
      <c r="OJY19" s="47"/>
      <c r="OJZ19" s="47"/>
      <c r="OKA19" s="47"/>
      <c r="OKB19" s="47"/>
      <c r="OKC19" s="47"/>
      <c r="OKD19" s="47"/>
      <c r="OKE19" s="47"/>
      <c r="OKF19" s="47"/>
      <c r="OKG19" s="47"/>
      <c r="OKH19" s="47"/>
      <c r="OKI19" s="47"/>
      <c r="OKJ19" s="47"/>
      <c r="OKK19" s="47"/>
      <c r="OKL19" s="47"/>
      <c r="OKM19" s="47"/>
      <c r="OKN19" s="47"/>
      <c r="OKO19" s="47"/>
      <c r="OKP19" s="47"/>
      <c r="OKQ19" s="47"/>
      <c r="OKR19" s="47"/>
      <c r="OKS19" s="47"/>
      <c r="OKT19" s="47"/>
      <c r="OKU19" s="47"/>
      <c r="OKV19" s="47"/>
      <c r="OKW19" s="47"/>
      <c r="OKX19" s="47"/>
      <c r="OKY19" s="47"/>
      <c r="OKZ19" s="47"/>
      <c r="OLA19" s="47"/>
      <c r="OLB19" s="47"/>
      <c r="OLC19" s="47"/>
      <c r="OLD19" s="47"/>
      <c r="OLE19" s="47"/>
      <c r="OLF19" s="47"/>
      <c r="OLG19" s="47"/>
      <c r="OLH19" s="47"/>
      <c r="OLI19" s="47"/>
      <c r="OLJ19" s="47"/>
      <c r="OLK19" s="47"/>
      <c r="OLL19" s="47"/>
      <c r="OLM19" s="47"/>
      <c r="OLN19" s="47"/>
      <c r="OLO19" s="47"/>
      <c r="OLP19" s="47"/>
      <c r="OLQ19" s="47"/>
      <c r="OLR19" s="47"/>
      <c r="OLS19" s="47"/>
      <c r="OLT19" s="47"/>
      <c r="OLU19" s="47"/>
      <c r="OLV19" s="47"/>
      <c r="OLW19" s="47"/>
      <c r="OLX19" s="47"/>
      <c r="OLY19" s="47"/>
      <c r="OLZ19" s="47"/>
      <c r="OMA19" s="47"/>
      <c r="OMB19" s="47"/>
      <c r="OMC19" s="47"/>
      <c r="OMD19" s="47"/>
      <c r="OME19" s="47"/>
      <c r="OMF19" s="47"/>
      <c r="OMG19" s="47"/>
      <c r="OMH19" s="47"/>
      <c r="OMI19" s="47"/>
      <c r="OMJ19" s="47"/>
      <c r="OMK19" s="47"/>
      <c r="OML19" s="47"/>
      <c r="OMM19" s="47"/>
      <c r="OMN19" s="47"/>
      <c r="OMO19" s="47"/>
      <c r="OMP19" s="47"/>
      <c r="OMQ19" s="47"/>
      <c r="OMR19" s="47"/>
      <c r="OMS19" s="47"/>
      <c r="OMT19" s="47"/>
      <c r="OMU19" s="47"/>
      <c r="OMV19" s="47"/>
      <c r="OMW19" s="47"/>
      <c r="OMX19" s="47"/>
      <c r="OMY19" s="47"/>
      <c r="OMZ19" s="47"/>
      <c r="ONA19" s="47"/>
      <c r="ONB19" s="47"/>
      <c r="ONC19" s="47"/>
      <c r="OND19" s="47"/>
      <c r="ONE19" s="47"/>
      <c r="ONF19" s="47"/>
      <c r="ONG19" s="47"/>
      <c r="ONH19" s="47"/>
      <c r="ONI19" s="47"/>
      <c r="ONJ19" s="47"/>
      <c r="ONK19" s="47"/>
      <c r="ONL19" s="47"/>
      <c r="ONM19" s="47"/>
      <c r="ONN19" s="47"/>
      <c r="ONO19" s="47"/>
      <c r="ONP19" s="47"/>
      <c r="ONQ19" s="47"/>
      <c r="ONR19" s="47"/>
      <c r="ONS19" s="47"/>
      <c r="ONT19" s="47"/>
      <c r="ONU19" s="47"/>
      <c r="ONV19" s="47"/>
      <c r="ONW19" s="47"/>
      <c r="ONX19" s="47"/>
      <c r="ONY19" s="47"/>
      <c r="ONZ19" s="47"/>
      <c r="OOA19" s="47"/>
      <c r="OOB19" s="47"/>
      <c r="OOC19" s="47"/>
      <c r="OOD19" s="47"/>
      <c r="OOE19" s="47"/>
      <c r="OOF19" s="47"/>
      <c r="OOG19" s="47"/>
      <c r="OOH19" s="47"/>
      <c r="OOI19" s="47"/>
      <c r="OOJ19" s="47"/>
      <c r="OOK19" s="47"/>
      <c r="OOL19" s="47"/>
      <c r="OOM19" s="47"/>
      <c r="OON19" s="47"/>
      <c r="OOO19" s="47"/>
      <c r="OOP19" s="47"/>
      <c r="OOQ19" s="47"/>
      <c r="OOR19" s="47"/>
      <c r="OOS19" s="47"/>
      <c r="OOT19" s="47"/>
      <c r="OOU19" s="47"/>
      <c r="OOV19" s="47"/>
      <c r="OOW19" s="47"/>
      <c r="OOX19" s="47"/>
      <c r="OOY19" s="47"/>
      <c r="OOZ19" s="47"/>
      <c r="OPA19" s="47"/>
      <c r="OPB19" s="47"/>
      <c r="OPC19" s="47"/>
      <c r="OPD19" s="47"/>
      <c r="OPE19" s="47"/>
      <c r="OPF19" s="47"/>
      <c r="OPG19" s="47"/>
      <c r="OPH19" s="47"/>
      <c r="OPI19" s="47"/>
      <c r="OPJ19" s="47"/>
      <c r="OPK19" s="47"/>
      <c r="OPL19" s="47"/>
      <c r="OPM19" s="47"/>
      <c r="OPN19" s="47"/>
      <c r="OPO19" s="47"/>
      <c r="OPP19" s="47"/>
      <c r="OPQ19" s="47"/>
      <c r="OPR19" s="47"/>
      <c r="OPS19" s="47"/>
      <c r="OPT19" s="47"/>
      <c r="OPU19" s="47"/>
      <c r="OPV19" s="47"/>
      <c r="OPW19" s="47"/>
      <c r="OPX19" s="47"/>
      <c r="OPY19" s="47"/>
      <c r="OPZ19" s="47"/>
      <c r="OQA19" s="47"/>
      <c r="OQB19" s="47"/>
      <c r="OQC19" s="47"/>
      <c r="OQD19" s="47"/>
      <c r="OQE19" s="47"/>
      <c r="OQF19" s="47"/>
      <c r="OQG19" s="47"/>
      <c r="OQH19" s="47"/>
      <c r="OQI19" s="47"/>
      <c r="OQJ19" s="47"/>
      <c r="OQK19" s="47"/>
      <c r="OQL19" s="47"/>
      <c r="OQM19" s="47"/>
      <c r="OQN19" s="47"/>
      <c r="OQO19" s="47"/>
      <c r="OQP19" s="47"/>
      <c r="OQQ19" s="47"/>
      <c r="OQR19" s="47"/>
      <c r="OQS19" s="47"/>
      <c r="OQT19" s="47"/>
      <c r="OQU19" s="47"/>
      <c r="OQV19" s="47"/>
      <c r="OQW19" s="47"/>
      <c r="OQX19" s="47"/>
      <c r="OQY19" s="47"/>
      <c r="OQZ19" s="47"/>
      <c r="ORA19" s="47"/>
      <c r="ORB19" s="47"/>
      <c r="ORC19" s="47"/>
      <c r="ORD19" s="47"/>
      <c r="ORE19" s="47"/>
      <c r="ORF19" s="47"/>
      <c r="ORG19" s="47"/>
      <c r="ORH19" s="47"/>
      <c r="ORI19" s="47"/>
      <c r="ORJ19" s="47"/>
      <c r="ORK19" s="47"/>
      <c r="ORL19" s="47"/>
      <c r="ORM19" s="47"/>
      <c r="ORN19" s="47"/>
      <c r="ORO19" s="47"/>
      <c r="ORP19" s="47"/>
      <c r="ORQ19" s="47"/>
      <c r="ORR19" s="47"/>
      <c r="ORS19" s="47"/>
      <c r="ORT19" s="47"/>
      <c r="ORU19" s="47"/>
      <c r="ORV19" s="47"/>
      <c r="ORW19" s="47"/>
      <c r="ORX19" s="47"/>
      <c r="ORY19" s="47"/>
      <c r="ORZ19" s="47"/>
      <c r="OSA19" s="47"/>
      <c r="OSB19" s="47"/>
      <c r="OSC19" s="47"/>
      <c r="OSD19" s="47"/>
      <c r="OSE19" s="47"/>
      <c r="OSF19" s="47"/>
      <c r="OSG19" s="47"/>
      <c r="OSH19" s="47"/>
      <c r="OSI19" s="47"/>
      <c r="OSJ19" s="47"/>
      <c r="OSK19" s="47"/>
      <c r="OSL19" s="47"/>
      <c r="OSM19" s="47"/>
      <c r="OSN19" s="47"/>
      <c r="OSO19" s="47"/>
      <c r="OSP19" s="47"/>
      <c r="OSQ19" s="47"/>
      <c r="OSR19" s="47"/>
      <c r="OSS19" s="47"/>
      <c r="OST19" s="47"/>
      <c r="OSU19" s="47"/>
      <c r="OSV19" s="47"/>
      <c r="OSW19" s="47"/>
      <c r="OSX19" s="47"/>
      <c r="OSY19" s="47"/>
      <c r="OSZ19" s="47"/>
      <c r="OTA19" s="47"/>
      <c r="OTB19" s="47"/>
      <c r="OTC19" s="47"/>
      <c r="OTD19" s="47"/>
      <c r="OTE19" s="47"/>
      <c r="OTF19" s="47"/>
      <c r="OTG19" s="47"/>
      <c r="OTH19" s="47"/>
      <c r="OTI19" s="47"/>
      <c r="OTJ19" s="47"/>
      <c r="OTK19" s="47"/>
      <c r="OTL19" s="47"/>
      <c r="OTM19" s="47"/>
      <c r="OTN19" s="47"/>
      <c r="OTO19" s="47"/>
      <c r="OTP19" s="47"/>
      <c r="OTQ19" s="47"/>
      <c r="OTR19" s="47"/>
      <c r="OTS19" s="47"/>
      <c r="OTT19" s="47"/>
      <c r="OTU19" s="47"/>
      <c r="OTV19" s="47"/>
      <c r="OTW19" s="47"/>
      <c r="OTX19" s="47"/>
      <c r="OTY19" s="47"/>
      <c r="OTZ19" s="47"/>
      <c r="OUA19" s="47"/>
      <c r="OUB19" s="47"/>
      <c r="OUC19" s="47"/>
      <c r="OUD19" s="47"/>
      <c r="OUE19" s="47"/>
      <c r="OUF19" s="47"/>
      <c r="OUG19" s="47"/>
      <c r="OUH19" s="47"/>
      <c r="OUI19" s="47"/>
      <c r="OUJ19" s="47"/>
      <c r="OUK19" s="47"/>
      <c r="OUL19" s="47"/>
      <c r="OUM19" s="47"/>
      <c r="OUN19" s="47"/>
      <c r="OUO19" s="47"/>
      <c r="OUP19" s="47"/>
      <c r="OUQ19" s="47"/>
      <c r="OUR19" s="47"/>
      <c r="OUS19" s="47"/>
      <c r="OUT19" s="47"/>
      <c r="OUU19" s="47"/>
      <c r="OUV19" s="47"/>
      <c r="OUW19" s="47"/>
      <c r="OUX19" s="47"/>
      <c r="OUY19" s="47"/>
      <c r="OUZ19" s="47"/>
      <c r="OVA19" s="47"/>
      <c r="OVB19" s="47"/>
      <c r="OVC19" s="47"/>
      <c r="OVD19" s="47"/>
      <c r="OVE19" s="47"/>
      <c r="OVF19" s="47"/>
      <c r="OVG19" s="47"/>
      <c r="OVH19" s="47"/>
      <c r="OVI19" s="47"/>
      <c r="OVJ19" s="47"/>
      <c r="OVK19" s="47"/>
      <c r="OVL19" s="47"/>
      <c r="OVM19" s="47"/>
      <c r="OVN19" s="47"/>
      <c r="OVO19" s="47"/>
      <c r="OVP19" s="47"/>
      <c r="OVQ19" s="47"/>
      <c r="OVR19" s="47"/>
      <c r="OVS19" s="47"/>
      <c r="OVT19" s="47"/>
      <c r="OVU19" s="47"/>
      <c r="OVV19" s="47"/>
      <c r="OVW19" s="47"/>
      <c r="OVX19" s="47"/>
      <c r="OVY19" s="47"/>
      <c r="OVZ19" s="47"/>
      <c r="OWA19" s="47"/>
      <c r="OWB19" s="47"/>
      <c r="OWC19" s="47"/>
      <c r="OWD19" s="47"/>
      <c r="OWE19" s="47"/>
      <c r="OWF19" s="47"/>
      <c r="OWG19" s="47"/>
      <c r="OWH19" s="47"/>
      <c r="OWI19" s="47"/>
      <c r="OWJ19" s="47"/>
      <c r="OWK19" s="47"/>
      <c r="OWL19" s="47"/>
      <c r="OWM19" s="47"/>
      <c r="OWN19" s="47"/>
      <c r="OWO19" s="47"/>
      <c r="OWP19" s="47"/>
      <c r="OWQ19" s="47"/>
      <c r="OWR19" s="47"/>
      <c r="OWS19" s="47"/>
      <c r="OWT19" s="47"/>
      <c r="OWU19" s="47"/>
      <c r="OWV19" s="47"/>
      <c r="OWW19" s="47"/>
      <c r="OWX19" s="47"/>
      <c r="OWY19" s="47"/>
      <c r="OWZ19" s="47"/>
      <c r="OXA19" s="47"/>
      <c r="OXB19" s="47"/>
      <c r="OXC19" s="47"/>
      <c r="OXD19" s="47"/>
      <c r="OXE19" s="47"/>
      <c r="OXF19" s="47"/>
      <c r="OXG19" s="47"/>
      <c r="OXH19" s="47"/>
      <c r="OXI19" s="47"/>
      <c r="OXJ19" s="47"/>
      <c r="OXK19" s="47"/>
      <c r="OXL19" s="47"/>
      <c r="OXM19" s="47"/>
      <c r="OXN19" s="47"/>
      <c r="OXO19" s="47"/>
      <c r="OXP19" s="47"/>
      <c r="OXQ19" s="47"/>
      <c r="OXR19" s="47"/>
      <c r="OXS19" s="47"/>
      <c r="OXT19" s="47"/>
      <c r="OXU19" s="47"/>
      <c r="OXV19" s="47"/>
      <c r="OXW19" s="47"/>
      <c r="OXX19" s="47"/>
      <c r="OXY19" s="47"/>
      <c r="OXZ19" s="47"/>
      <c r="OYA19" s="47"/>
      <c r="OYB19" s="47"/>
      <c r="OYC19" s="47"/>
      <c r="OYD19" s="47"/>
      <c r="OYE19" s="47"/>
      <c r="OYF19" s="47"/>
      <c r="OYG19" s="47"/>
      <c r="OYH19" s="47"/>
      <c r="OYI19" s="47"/>
      <c r="OYJ19" s="47"/>
      <c r="OYK19" s="47"/>
      <c r="OYL19" s="47"/>
      <c r="OYM19" s="47"/>
      <c r="OYN19" s="47"/>
      <c r="OYO19" s="47"/>
      <c r="OYP19" s="47"/>
      <c r="OYQ19" s="47"/>
      <c r="OYR19" s="47"/>
      <c r="OYS19" s="47"/>
      <c r="OYT19" s="47"/>
      <c r="OYU19" s="47"/>
      <c r="OYV19" s="47"/>
      <c r="OYW19" s="47"/>
      <c r="OYX19" s="47"/>
      <c r="OYY19" s="47"/>
      <c r="OYZ19" s="47"/>
      <c r="OZA19" s="47"/>
      <c r="OZB19" s="47"/>
      <c r="OZC19" s="47"/>
      <c r="OZD19" s="47"/>
      <c r="OZE19" s="47"/>
      <c r="OZF19" s="47"/>
      <c r="OZG19" s="47"/>
      <c r="OZH19" s="47"/>
      <c r="OZI19" s="47"/>
      <c r="OZJ19" s="47"/>
      <c r="OZK19" s="47"/>
      <c r="OZL19" s="47"/>
      <c r="OZM19" s="47"/>
      <c r="OZN19" s="47"/>
      <c r="OZO19" s="47"/>
      <c r="OZP19" s="47"/>
      <c r="OZQ19" s="47"/>
      <c r="OZR19" s="47"/>
      <c r="OZS19" s="47"/>
      <c r="OZT19" s="47"/>
      <c r="OZU19" s="47"/>
      <c r="OZV19" s="47"/>
      <c r="OZW19" s="47"/>
      <c r="OZX19" s="47"/>
      <c r="OZY19" s="47"/>
      <c r="OZZ19" s="47"/>
      <c r="PAA19" s="47"/>
      <c r="PAB19" s="47"/>
      <c r="PAC19" s="47"/>
      <c r="PAD19" s="47"/>
      <c r="PAE19" s="47"/>
      <c r="PAF19" s="47"/>
      <c r="PAG19" s="47"/>
      <c r="PAH19" s="47"/>
      <c r="PAI19" s="47"/>
      <c r="PAJ19" s="47"/>
      <c r="PAK19" s="47"/>
      <c r="PAL19" s="47"/>
      <c r="PAM19" s="47"/>
      <c r="PAN19" s="47"/>
      <c r="PAO19" s="47"/>
      <c r="PAP19" s="47"/>
      <c r="PAQ19" s="47"/>
      <c r="PAR19" s="47"/>
      <c r="PAS19" s="47"/>
      <c r="PAT19" s="47"/>
      <c r="PAU19" s="47"/>
      <c r="PAV19" s="47"/>
      <c r="PAW19" s="47"/>
      <c r="PAX19" s="47"/>
      <c r="PAY19" s="47"/>
      <c r="PAZ19" s="47"/>
      <c r="PBA19" s="47"/>
      <c r="PBB19" s="47"/>
      <c r="PBC19" s="47"/>
      <c r="PBD19" s="47"/>
      <c r="PBE19" s="47"/>
      <c r="PBF19" s="47"/>
      <c r="PBG19" s="47"/>
      <c r="PBH19" s="47"/>
      <c r="PBI19" s="47"/>
      <c r="PBJ19" s="47"/>
      <c r="PBK19" s="47"/>
      <c r="PBL19" s="47"/>
      <c r="PBM19" s="47"/>
      <c r="PBN19" s="47"/>
      <c r="PBO19" s="47"/>
      <c r="PBP19" s="47"/>
      <c r="PBQ19" s="47"/>
      <c r="PBR19" s="47"/>
      <c r="PBS19" s="47"/>
      <c r="PBT19" s="47"/>
      <c r="PBU19" s="47"/>
      <c r="PBV19" s="47"/>
      <c r="PBW19" s="47"/>
      <c r="PBX19" s="47"/>
      <c r="PBY19" s="47"/>
      <c r="PBZ19" s="47"/>
      <c r="PCA19" s="47"/>
      <c r="PCB19" s="47"/>
      <c r="PCC19" s="47"/>
      <c r="PCD19" s="47"/>
      <c r="PCE19" s="47"/>
      <c r="PCF19" s="47"/>
      <c r="PCG19" s="47"/>
      <c r="PCH19" s="47"/>
      <c r="PCI19" s="47"/>
      <c r="PCJ19" s="47"/>
      <c r="PCK19" s="47"/>
      <c r="PCL19" s="47"/>
      <c r="PCM19" s="47"/>
      <c r="PCN19" s="47"/>
      <c r="PCO19" s="47"/>
      <c r="PCP19" s="47"/>
      <c r="PCQ19" s="47"/>
      <c r="PCR19" s="47"/>
      <c r="PCS19" s="47"/>
      <c r="PCT19" s="47"/>
      <c r="PCU19" s="47"/>
      <c r="PCV19" s="47"/>
      <c r="PCW19" s="47"/>
      <c r="PCX19" s="47"/>
      <c r="PCY19" s="47"/>
      <c r="PCZ19" s="47"/>
      <c r="PDA19" s="47"/>
      <c r="PDB19" s="47"/>
      <c r="PDC19" s="47"/>
      <c r="PDD19" s="47"/>
      <c r="PDE19" s="47"/>
      <c r="PDF19" s="47"/>
      <c r="PDG19" s="47"/>
      <c r="PDH19" s="47"/>
      <c r="PDI19" s="47"/>
      <c r="PDJ19" s="47"/>
      <c r="PDK19" s="47"/>
      <c r="PDL19" s="47"/>
      <c r="PDM19" s="47"/>
      <c r="PDN19" s="47"/>
      <c r="PDO19" s="47"/>
      <c r="PDP19" s="47"/>
      <c r="PDQ19" s="47"/>
      <c r="PDR19" s="47"/>
      <c r="PDS19" s="47"/>
      <c r="PDT19" s="47"/>
      <c r="PDU19" s="47"/>
      <c r="PDV19" s="47"/>
      <c r="PDW19" s="47"/>
      <c r="PDX19" s="47"/>
      <c r="PDY19" s="47"/>
      <c r="PDZ19" s="47"/>
      <c r="PEA19" s="47"/>
      <c r="PEB19" s="47"/>
      <c r="PEC19" s="47"/>
      <c r="PED19" s="47"/>
      <c r="PEE19" s="47"/>
      <c r="PEF19" s="47"/>
      <c r="PEG19" s="47"/>
      <c r="PEH19" s="47"/>
      <c r="PEI19" s="47"/>
      <c r="PEJ19" s="47"/>
      <c r="PEK19" s="47"/>
      <c r="PEL19" s="47"/>
      <c r="PEM19" s="47"/>
      <c r="PEN19" s="47"/>
      <c r="PEO19" s="47"/>
      <c r="PEP19" s="47"/>
      <c r="PEQ19" s="47"/>
      <c r="PER19" s="47"/>
      <c r="PES19" s="47"/>
      <c r="PET19" s="47"/>
      <c r="PEU19" s="47"/>
      <c r="PEV19" s="47"/>
      <c r="PEW19" s="47"/>
      <c r="PEX19" s="47"/>
      <c r="PEY19" s="47"/>
      <c r="PEZ19" s="47"/>
      <c r="PFA19" s="47"/>
      <c r="PFB19" s="47"/>
      <c r="PFC19" s="47"/>
      <c r="PFD19" s="47"/>
      <c r="PFE19" s="47"/>
      <c r="PFF19" s="47"/>
      <c r="PFG19" s="47"/>
      <c r="PFH19" s="47"/>
      <c r="PFI19" s="47"/>
      <c r="PFJ19" s="47"/>
      <c r="PFK19" s="47"/>
      <c r="PFL19" s="47"/>
      <c r="PFM19" s="47"/>
      <c r="PFN19" s="47"/>
      <c r="PFO19" s="47"/>
      <c r="PFP19" s="47"/>
      <c r="PFQ19" s="47"/>
      <c r="PFR19" s="47"/>
      <c r="PFS19" s="47"/>
      <c r="PFT19" s="47"/>
      <c r="PFU19" s="47"/>
      <c r="PFV19" s="47"/>
      <c r="PFW19" s="47"/>
      <c r="PFX19" s="47"/>
      <c r="PFY19" s="47"/>
      <c r="PFZ19" s="47"/>
      <c r="PGA19" s="47"/>
      <c r="PGB19" s="47"/>
      <c r="PGC19" s="47"/>
      <c r="PGD19" s="47"/>
      <c r="PGE19" s="47"/>
      <c r="PGF19" s="47"/>
      <c r="PGG19" s="47"/>
      <c r="PGH19" s="47"/>
      <c r="PGI19" s="47"/>
      <c r="PGJ19" s="47"/>
      <c r="PGK19" s="47"/>
      <c r="PGL19" s="47"/>
      <c r="PGM19" s="47"/>
      <c r="PGN19" s="47"/>
      <c r="PGO19" s="47"/>
      <c r="PGP19" s="47"/>
      <c r="PGQ19" s="47"/>
      <c r="PGR19" s="47"/>
      <c r="PGS19" s="47"/>
      <c r="PGT19" s="47"/>
      <c r="PGU19" s="47"/>
      <c r="PGV19" s="47"/>
      <c r="PGW19" s="47"/>
      <c r="PGX19" s="47"/>
      <c r="PGY19" s="47"/>
      <c r="PGZ19" s="47"/>
      <c r="PHA19" s="47"/>
      <c r="PHB19" s="47"/>
      <c r="PHC19" s="47"/>
      <c r="PHD19" s="47"/>
      <c r="PHE19" s="47"/>
      <c r="PHF19" s="47"/>
      <c r="PHG19" s="47"/>
      <c r="PHH19" s="47"/>
      <c r="PHI19" s="47"/>
      <c r="PHJ19" s="47"/>
      <c r="PHK19" s="47"/>
      <c r="PHL19" s="47"/>
      <c r="PHM19" s="47"/>
      <c r="PHN19" s="47"/>
      <c r="PHO19" s="47"/>
      <c r="PHP19" s="47"/>
      <c r="PHQ19" s="47"/>
      <c r="PHR19" s="47"/>
      <c r="PHS19" s="47"/>
      <c r="PHT19" s="47"/>
      <c r="PHU19" s="47"/>
      <c r="PHV19" s="47"/>
      <c r="PHW19" s="47"/>
      <c r="PHX19" s="47"/>
      <c r="PHY19" s="47"/>
      <c r="PHZ19" s="47"/>
      <c r="PIA19" s="47"/>
      <c r="PIB19" s="47"/>
      <c r="PIC19" s="47"/>
      <c r="PID19" s="47"/>
      <c r="PIE19" s="47"/>
      <c r="PIF19" s="47"/>
      <c r="PIG19" s="47"/>
      <c r="PIH19" s="47"/>
      <c r="PII19" s="47"/>
      <c r="PIJ19" s="47"/>
      <c r="PIK19" s="47"/>
      <c r="PIL19" s="47"/>
      <c r="PIM19" s="47"/>
      <c r="PIN19" s="47"/>
      <c r="PIO19" s="47"/>
      <c r="PIP19" s="47"/>
      <c r="PIQ19" s="47"/>
      <c r="PIR19" s="47"/>
      <c r="PIS19" s="47"/>
      <c r="PIT19" s="47"/>
      <c r="PIU19" s="47"/>
      <c r="PIV19" s="47"/>
      <c r="PIW19" s="47"/>
      <c r="PIX19" s="47"/>
      <c r="PIY19" s="47"/>
      <c r="PIZ19" s="47"/>
      <c r="PJA19" s="47"/>
      <c r="PJB19" s="47"/>
      <c r="PJC19" s="47"/>
      <c r="PJD19" s="47"/>
      <c r="PJE19" s="47"/>
      <c r="PJF19" s="47"/>
      <c r="PJG19" s="47"/>
      <c r="PJH19" s="47"/>
      <c r="PJI19" s="47"/>
      <c r="PJJ19" s="47"/>
      <c r="PJK19" s="47"/>
      <c r="PJL19" s="47"/>
      <c r="PJM19" s="47"/>
      <c r="PJN19" s="47"/>
      <c r="PJO19" s="47"/>
      <c r="PJP19" s="47"/>
      <c r="PJQ19" s="47"/>
      <c r="PJR19" s="47"/>
      <c r="PJS19" s="47"/>
      <c r="PJT19" s="47"/>
      <c r="PJU19" s="47"/>
      <c r="PJV19" s="47"/>
      <c r="PJW19" s="47"/>
      <c r="PJX19" s="47"/>
      <c r="PJY19" s="47"/>
      <c r="PJZ19" s="47"/>
      <c r="PKA19" s="47"/>
      <c r="PKB19" s="47"/>
      <c r="PKC19" s="47"/>
      <c r="PKD19" s="47"/>
      <c r="PKE19" s="47"/>
      <c r="PKF19" s="47"/>
      <c r="PKG19" s="47"/>
      <c r="PKH19" s="47"/>
      <c r="PKI19" s="47"/>
      <c r="PKJ19" s="47"/>
      <c r="PKK19" s="47"/>
      <c r="PKL19" s="47"/>
      <c r="PKM19" s="47"/>
      <c r="PKN19" s="47"/>
      <c r="PKO19" s="47"/>
      <c r="PKP19" s="47"/>
      <c r="PKQ19" s="47"/>
      <c r="PKR19" s="47"/>
      <c r="PKS19" s="47"/>
      <c r="PKT19" s="47"/>
      <c r="PKU19" s="47"/>
      <c r="PKV19" s="47"/>
      <c r="PKW19" s="47"/>
      <c r="PKX19" s="47"/>
      <c r="PKY19" s="47"/>
      <c r="PKZ19" s="47"/>
      <c r="PLA19" s="47"/>
      <c r="PLB19" s="47"/>
      <c r="PLC19" s="47"/>
      <c r="PLD19" s="47"/>
      <c r="PLE19" s="47"/>
      <c r="PLF19" s="47"/>
      <c r="PLG19" s="47"/>
      <c r="PLH19" s="47"/>
      <c r="PLI19" s="47"/>
      <c r="PLJ19" s="47"/>
      <c r="PLK19" s="47"/>
      <c r="PLL19" s="47"/>
      <c r="PLM19" s="47"/>
      <c r="PLN19" s="47"/>
      <c r="PLO19" s="47"/>
      <c r="PLP19" s="47"/>
      <c r="PLQ19" s="47"/>
      <c r="PLR19" s="47"/>
      <c r="PLS19" s="47"/>
      <c r="PLT19" s="47"/>
      <c r="PLU19" s="47"/>
      <c r="PLV19" s="47"/>
      <c r="PLW19" s="47"/>
      <c r="PLX19" s="47"/>
      <c r="PLY19" s="47"/>
      <c r="PLZ19" s="47"/>
      <c r="PMA19" s="47"/>
      <c r="PMB19" s="47"/>
      <c r="PMC19" s="47"/>
      <c r="PMD19" s="47"/>
      <c r="PME19" s="47"/>
      <c r="PMF19" s="47"/>
      <c r="PMG19" s="47"/>
      <c r="PMH19" s="47"/>
      <c r="PMI19" s="47"/>
      <c r="PMJ19" s="47"/>
      <c r="PMK19" s="47"/>
      <c r="PML19" s="47"/>
      <c r="PMM19" s="47"/>
      <c r="PMN19" s="47"/>
      <c r="PMO19" s="47"/>
      <c r="PMP19" s="47"/>
      <c r="PMQ19" s="47"/>
      <c r="PMR19" s="47"/>
      <c r="PMS19" s="47"/>
      <c r="PMT19" s="47"/>
      <c r="PMU19" s="47"/>
      <c r="PMV19" s="47"/>
      <c r="PMW19" s="47"/>
      <c r="PMX19" s="47"/>
      <c r="PMY19" s="47"/>
      <c r="PMZ19" s="47"/>
      <c r="PNA19" s="47"/>
      <c r="PNB19" s="47"/>
      <c r="PNC19" s="47"/>
      <c r="PND19" s="47"/>
      <c r="PNE19" s="47"/>
      <c r="PNF19" s="47"/>
      <c r="PNG19" s="47"/>
      <c r="PNH19" s="47"/>
      <c r="PNI19" s="47"/>
      <c r="PNJ19" s="47"/>
      <c r="PNK19" s="47"/>
      <c r="PNL19" s="47"/>
      <c r="PNM19" s="47"/>
      <c r="PNN19" s="47"/>
      <c r="PNO19" s="47"/>
      <c r="PNP19" s="47"/>
      <c r="PNQ19" s="47"/>
      <c r="PNR19" s="47"/>
      <c r="PNS19" s="47"/>
      <c r="PNT19" s="47"/>
      <c r="PNU19" s="47"/>
      <c r="PNV19" s="47"/>
      <c r="PNW19" s="47"/>
      <c r="PNX19" s="47"/>
      <c r="PNY19" s="47"/>
      <c r="PNZ19" s="47"/>
      <c r="POA19" s="47"/>
      <c r="POB19" s="47"/>
      <c r="POC19" s="47"/>
      <c r="POD19" s="47"/>
      <c r="POE19" s="47"/>
      <c r="POF19" s="47"/>
      <c r="POG19" s="47"/>
      <c r="POH19" s="47"/>
      <c r="POI19" s="47"/>
      <c r="POJ19" s="47"/>
      <c r="POK19" s="47"/>
      <c r="POL19" s="47"/>
      <c r="POM19" s="47"/>
      <c r="PON19" s="47"/>
      <c r="POO19" s="47"/>
      <c r="POP19" s="47"/>
      <c r="POQ19" s="47"/>
      <c r="POR19" s="47"/>
      <c r="POS19" s="47"/>
      <c r="POT19" s="47"/>
      <c r="POU19" s="47"/>
      <c r="POV19" s="47"/>
      <c r="POW19" s="47"/>
      <c r="POX19" s="47"/>
      <c r="POY19" s="47"/>
      <c r="POZ19" s="47"/>
      <c r="PPA19" s="47"/>
      <c r="PPB19" s="47"/>
      <c r="PPC19" s="47"/>
      <c r="PPD19" s="47"/>
      <c r="PPE19" s="47"/>
      <c r="PPF19" s="47"/>
      <c r="PPG19" s="47"/>
      <c r="PPH19" s="47"/>
      <c r="PPI19" s="47"/>
      <c r="PPJ19" s="47"/>
      <c r="PPK19" s="47"/>
      <c r="PPL19" s="47"/>
      <c r="PPM19" s="47"/>
      <c r="PPN19" s="47"/>
      <c r="PPO19" s="47"/>
      <c r="PPP19" s="47"/>
      <c r="PPQ19" s="47"/>
      <c r="PPR19" s="47"/>
      <c r="PPS19" s="47"/>
      <c r="PPT19" s="47"/>
      <c r="PPU19" s="47"/>
      <c r="PPV19" s="47"/>
      <c r="PPW19" s="47"/>
      <c r="PPX19" s="47"/>
      <c r="PPY19" s="47"/>
      <c r="PPZ19" s="47"/>
      <c r="PQA19" s="47"/>
      <c r="PQB19" s="47"/>
      <c r="PQC19" s="47"/>
      <c r="PQD19" s="47"/>
      <c r="PQE19" s="47"/>
      <c r="PQF19" s="47"/>
      <c r="PQG19" s="47"/>
      <c r="PQH19" s="47"/>
      <c r="PQI19" s="47"/>
      <c r="PQJ19" s="47"/>
      <c r="PQK19" s="47"/>
      <c r="PQL19" s="47"/>
      <c r="PQM19" s="47"/>
      <c r="PQN19" s="47"/>
      <c r="PQO19" s="47"/>
      <c r="PQP19" s="47"/>
      <c r="PQQ19" s="47"/>
      <c r="PQR19" s="47"/>
      <c r="PQS19" s="47"/>
      <c r="PQT19" s="47"/>
      <c r="PQU19" s="47"/>
      <c r="PQV19" s="47"/>
      <c r="PQW19" s="47"/>
      <c r="PQX19" s="47"/>
      <c r="PQY19" s="47"/>
      <c r="PQZ19" s="47"/>
      <c r="PRA19" s="47"/>
      <c r="PRB19" s="47"/>
      <c r="PRC19" s="47"/>
      <c r="PRD19" s="47"/>
      <c r="PRE19" s="47"/>
      <c r="PRF19" s="47"/>
      <c r="PRG19" s="47"/>
      <c r="PRH19" s="47"/>
      <c r="PRI19" s="47"/>
      <c r="PRJ19" s="47"/>
      <c r="PRK19" s="47"/>
      <c r="PRL19" s="47"/>
      <c r="PRM19" s="47"/>
      <c r="PRN19" s="47"/>
      <c r="PRO19" s="47"/>
      <c r="PRP19" s="47"/>
      <c r="PRQ19" s="47"/>
      <c r="PRR19" s="47"/>
      <c r="PRS19" s="47"/>
      <c r="PRT19" s="47"/>
      <c r="PRU19" s="47"/>
      <c r="PRV19" s="47"/>
      <c r="PRW19" s="47"/>
      <c r="PRX19" s="47"/>
      <c r="PRY19" s="47"/>
      <c r="PRZ19" s="47"/>
      <c r="PSA19" s="47"/>
      <c r="PSB19" s="47"/>
      <c r="PSC19" s="47"/>
      <c r="PSD19" s="47"/>
      <c r="PSE19" s="47"/>
      <c r="PSF19" s="47"/>
      <c r="PSG19" s="47"/>
      <c r="PSH19" s="47"/>
      <c r="PSI19" s="47"/>
      <c r="PSJ19" s="47"/>
      <c r="PSK19" s="47"/>
      <c r="PSL19" s="47"/>
      <c r="PSM19" s="47"/>
      <c r="PSN19" s="47"/>
      <c r="PSO19" s="47"/>
      <c r="PSP19" s="47"/>
      <c r="PSQ19" s="47"/>
      <c r="PSR19" s="47"/>
      <c r="PSS19" s="47"/>
      <c r="PST19" s="47"/>
      <c r="PSU19" s="47"/>
      <c r="PSV19" s="47"/>
      <c r="PSW19" s="47"/>
      <c r="PSX19" s="47"/>
      <c r="PSY19" s="47"/>
      <c r="PSZ19" s="47"/>
      <c r="PTA19" s="47"/>
      <c r="PTB19" s="47"/>
      <c r="PTC19" s="47"/>
      <c r="PTD19" s="47"/>
      <c r="PTE19" s="47"/>
      <c r="PTF19" s="47"/>
      <c r="PTG19" s="47"/>
      <c r="PTH19" s="47"/>
      <c r="PTI19" s="47"/>
      <c r="PTJ19" s="47"/>
      <c r="PTK19" s="47"/>
      <c r="PTL19" s="47"/>
      <c r="PTM19" s="47"/>
      <c r="PTN19" s="47"/>
      <c r="PTO19" s="47"/>
      <c r="PTP19" s="47"/>
      <c r="PTQ19" s="47"/>
      <c r="PTR19" s="47"/>
      <c r="PTS19" s="47"/>
      <c r="PTT19" s="47"/>
      <c r="PTU19" s="47"/>
      <c r="PTV19" s="47"/>
      <c r="PTW19" s="47"/>
      <c r="PTX19" s="47"/>
      <c r="PTY19" s="47"/>
      <c r="PTZ19" s="47"/>
      <c r="PUA19" s="47"/>
      <c r="PUB19" s="47"/>
      <c r="PUC19" s="47"/>
      <c r="PUD19" s="47"/>
      <c r="PUE19" s="47"/>
      <c r="PUF19" s="47"/>
      <c r="PUG19" s="47"/>
      <c r="PUH19" s="47"/>
      <c r="PUI19" s="47"/>
      <c r="PUJ19" s="47"/>
      <c r="PUK19" s="47"/>
      <c r="PUL19" s="47"/>
      <c r="PUM19" s="47"/>
      <c r="PUN19" s="47"/>
      <c r="PUO19" s="47"/>
      <c r="PUP19" s="47"/>
      <c r="PUQ19" s="47"/>
      <c r="PUR19" s="47"/>
      <c r="PUS19" s="47"/>
      <c r="PUT19" s="47"/>
      <c r="PUU19" s="47"/>
      <c r="PUV19" s="47"/>
      <c r="PUW19" s="47"/>
      <c r="PUX19" s="47"/>
      <c r="PUY19" s="47"/>
      <c r="PUZ19" s="47"/>
      <c r="PVA19" s="47"/>
      <c r="PVB19" s="47"/>
      <c r="PVC19" s="47"/>
      <c r="PVD19" s="47"/>
      <c r="PVE19" s="47"/>
      <c r="PVF19" s="47"/>
      <c r="PVG19" s="47"/>
      <c r="PVH19" s="47"/>
      <c r="PVI19" s="47"/>
      <c r="PVJ19" s="47"/>
      <c r="PVK19" s="47"/>
      <c r="PVL19" s="47"/>
      <c r="PVM19" s="47"/>
      <c r="PVN19" s="47"/>
      <c r="PVO19" s="47"/>
      <c r="PVP19" s="47"/>
      <c r="PVQ19" s="47"/>
      <c r="PVR19" s="47"/>
      <c r="PVS19" s="47"/>
      <c r="PVT19" s="47"/>
      <c r="PVU19" s="47"/>
      <c r="PVV19" s="47"/>
      <c r="PVW19" s="47"/>
      <c r="PVX19" s="47"/>
      <c r="PVY19" s="47"/>
      <c r="PVZ19" s="47"/>
      <c r="PWA19" s="47"/>
      <c r="PWB19" s="47"/>
      <c r="PWC19" s="47"/>
      <c r="PWD19" s="47"/>
      <c r="PWE19" s="47"/>
      <c r="PWF19" s="47"/>
      <c r="PWG19" s="47"/>
      <c r="PWH19" s="47"/>
      <c r="PWI19" s="47"/>
      <c r="PWJ19" s="47"/>
      <c r="PWK19" s="47"/>
      <c r="PWL19" s="47"/>
      <c r="PWM19" s="47"/>
      <c r="PWN19" s="47"/>
      <c r="PWO19" s="47"/>
      <c r="PWP19" s="47"/>
      <c r="PWQ19" s="47"/>
      <c r="PWR19" s="47"/>
      <c r="PWS19" s="47"/>
      <c r="PWT19" s="47"/>
      <c r="PWU19" s="47"/>
      <c r="PWV19" s="47"/>
      <c r="PWW19" s="47"/>
      <c r="PWX19" s="47"/>
      <c r="PWY19" s="47"/>
      <c r="PWZ19" s="47"/>
      <c r="PXA19" s="47"/>
      <c r="PXB19" s="47"/>
      <c r="PXC19" s="47"/>
      <c r="PXD19" s="47"/>
      <c r="PXE19" s="47"/>
      <c r="PXF19" s="47"/>
      <c r="PXG19" s="47"/>
      <c r="PXH19" s="47"/>
      <c r="PXI19" s="47"/>
      <c r="PXJ19" s="47"/>
      <c r="PXK19" s="47"/>
      <c r="PXL19" s="47"/>
      <c r="PXM19" s="47"/>
      <c r="PXN19" s="47"/>
      <c r="PXO19" s="47"/>
      <c r="PXP19" s="47"/>
      <c r="PXQ19" s="47"/>
      <c r="PXR19" s="47"/>
      <c r="PXS19" s="47"/>
      <c r="PXT19" s="47"/>
      <c r="PXU19" s="47"/>
      <c r="PXV19" s="47"/>
      <c r="PXW19" s="47"/>
      <c r="PXX19" s="47"/>
      <c r="PXY19" s="47"/>
      <c r="PXZ19" s="47"/>
      <c r="PYA19" s="47"/>
      <c r="PYB19" s="47"/>
      <c r="PYC19" s="47"/>
      <c r="PYD19" s="47"/>
      <c r="PYE19" s="47"/>
      <c r="PYF19" s="47"/>
      <c r="PYG19" s="47"/>
      <c r="PYH19" s="47"/>
      <c r="PYI19" s="47"/>
      <c r="PYJ19" s="47"/>
      <c r="PYK19" s="47"/>
      <c r="PYL19" s="47"/>
      <c r="PYM19" s="47"/>
      <c r="PYN19" s="47"/>
      <c r="PYO19" s="47"/>
      <c r="PYP19" s="47"/>
      <c r="PYQ19" s="47"/>
      <c r="PYR19" s="47"/>
      <c r="PYS19" s="47"/>
      <c r="PYT19" s="47"/>
      <c r="PYU19" s="47"/>
      <c r="PYV19" s="47"/>
      <c r="PYW19" s="47"/>
      <c r="PYX19" s="47"/>
      <c r="PYY19" s="47"/>
      <c r="PYZ19" s="47"/>
      <c r="PZA19" s="47"/>
      <c r="PZB19" s="47"/>
      <c r="PZC19" s="47"/>
      <c r="PZD19" s="47"/>
      <c r="PZE19" s="47"/>
      <c r="PZF19" s="47"/>
      <c r="PZG19" s="47"/>
      <c r="PZH19" s="47"/>
      <c r="PZI19" s="47"/>
      <c r="PZJ19" s="47"/>
      <c r="PZK19" s="47"/>
      <c r="PZL19" s="47"/>
      <c r="PZM19" s="47"/>
      <c r="PZN19" s="47"/>
      <c r="PZO19" s="47"/>
      <c r="PZP19" s="47"/>
      <c r="PZQ19" s="47"/>
      <c r="PZR19" s="47"/>
      <c r="PZS19" s="47"/>
      <c r="PZT19" s="47"/>
      <c r="PZU19" s="47"/>
      <c r="PZV19" s="47"/>
      <c r="PZW19" s="47"/>
      <c r="PZX19" s="47"/>
      <c r="PZY19" s="47"/>
      <c r="PZZ19" s="47"/>
      <c r="QAA19" s="47"/>
      <c r="QAB19" s="47"/>
      <c r="QAC19" s="47"/>
      <c r="QAD19" s="47"/>
      <c r="QAE19" s="47"/>
      <c r="QAF19" s="47"/>
      <c r="QAG19" s="47"/>
      <c r="QAH19" s="47"/>
      <c r="QAI19" s="47"/>
      <c r="QAJ19" s="47"/>
      <c r="QAK19" s="47"/>
      <c r="QAL19" s="47"/>
      <c r="QAM19" s="47"/>
      <c r="QAN19" s="47"/>
      <c r="QAO19" s="47"/>
      <c r="QAP19" s="47"/>
      <c r="QAQ19" s="47"/>
      <c r="QAR19" s="47"/>
      <c r="QAS19" s="47"/>
      <c r="QAT19" s="47"/>
      <c r="QAU19" s="47"/>
      <c r="QAV19" s="47"/>
      <c r="QAW19" s="47"/>
      <c r="QAX19" s="47"/>
      <c r="QAY19" s="47"/>
      <c r="QAZ19" s="47"/>
      <c r="QBA19" s="47"/>
      <c r="QBB19" s="47"/>
      <c r="QBC19" s="47"/>
      <c r="QBD19" s="47"/>
      <c r="QBE19" s="47"/>
      <c r="QBF19" s="47"/>
      <c r="QBG19" s="47"/>
      <c r="QBH19" s="47"/>
      <c r="QBI19" s="47"/>
      <c r="QBJ19" s="47"/>
      <c r="QBK19" s="47"/>
      <c r="QBL19" s="47"/>
      <c r="QBM19" s="47"/>
      <c r="QBN19" s="47"/>
      <c r="QBO19" s="47"/>
      <c r="QBP19" s="47"/>
      <c r="QBQ19" s="47"/>
      <c r="QBR19" s="47"/>
      <c r="QBS19" s="47"/>
      <c r="QBT19" s="47"/>
      <c r="QBU19" s="47"/>
      <c r="QBV19" s="47"/>
      <c r="QBW19" s="47"/>
      <c r="QBX19" s="47"/>
      <c r="QBY19" s="47"/>
      <c r="QBZ19" s="47"/>
      <c r="QCA19" s="47"/>
      <c r="QCB19" s="47"/>
      <c r="QCC19" s="47"/>
      <c r="QCD19" s="47"/>
      <c r="QCE19" s="47"/>
      <c r="QCF19" s="47"/>
      <c r="QCG19" s="47"/>
      <c r="QCH19" s="47"/>
      <c r="QCI19" s="47"/>
      <c r="QCJ19" s="47"/>
      <c r="QCK19" s="47"/>
      <c r="QCL19" s="47"/>
      <c r="QCM19" s="47"/>
      <c r="QCN19" s="47"/>
      <c r="QCO19" s="47"/>
      <c r="QCP19" s="47"/>
      <c r="QCQ19" s="47"/>
      <c r="QCR19" s="47"/>
      <c r="QCS19" s="47"/>
      <c r="QCT19" s="47"/>
      <c r="QCU19" s="47"/>
      <c r="QCV19" s="47"/>
      <c r="QCW19" s="47"/>
      <c r="QCX19" s="47"/>
      <c r="QCY19" s="47"/>
      <c r="QCZ19" s="47"/>
      <c r="QDA19" s="47"/>
      <c r="QDB19" s="47"/>
      <c r="QDC19" s="47"/>
      <c r="QDD19" s="47"/>
      <c r="QDE19" s="47"/>
      <c r="QDF19" s="47"/>
      <c r="QDG19" s="47"/>
      <c r="QDH19" s="47"/>
      <c r="QDI19" s="47"/>
      <c r="QDJ19" s="47"/>
      <c r="QDK19" s="47"/>
      <c r="QDL19" s="47"/>
      <c r="QDM19" s="47"/>
      <c r="QDN19" s="47"/>
      <c r="QDO19" s="47"/>
      <c r="QDP19" s="47"/>
      <c r="QDQ19" s="47"/>
      <c r="QDR19" s="47"/>
      <c r="QDS19" s="47"/>
      <c r="QDT19" s="47"/>
      <c r="QDU19" s="47"/>
      <c r="QDV19" s="47"/>
      <c r="QDW19" s="47"/>
      <c r="QDX19" s="47"/>
      <c r="QDY19" s="47"/>
      <c r="QDZ19" s="47"/>
      <c r="QEA19" s="47"/>
      <c r="QEB19" s="47"/>
      <c r="QEC19" s="47"/>
      <c r="QED19" s="47"/>
      <c r="QEE19" s="47"/>
      <c r="QEF19" s="47"/>
      <c r="QEG19" s="47"/>
      <c r="QEH19" s="47"/>
      <c r="QEI19" s="47"/>
      <c r="QEJ19" s="47"/>
      <c r="QEK19" s="47"/>
      <c r="QEL19" s="47"/>
      <c r="QEM19" s="47"/>
      <c r="QEN19" s="47"/>
      <c r="QEO19" s="47"/>
      <c r="QEP19" s="47"/>
      <c r="QEQ19" s="47"/>
      <c r="QER19" s="47"/>
      <c r="QES19" s="47"/>
      <c r="QET19" s="47"/>
      <c r="QEU19" s="47"/>
      <c r="QEV19" s="47"/>
      <c r="QEW19" s="47"/>
      <c r="QEX19" s="47"/>
      <c r="QEY19" s="47"/>
      <c r="QEZ19" s="47"/>
      <c r="QFA19" s="47"/>
      <c r="QFB19" s="47"/>
      <c r="QFC19" s="47"/>
      <c r="QFD19" s="47"/>
      <c r="QFE19" s="47"/>
      <c r="QFF19" s="47"/>
      <c r="QFG19" s="47"/>
      <c r="QFH19" s="47"/>
      <c r="QFI19" s="47"/>
      <c r="QFJ19" s="47"/>
      <c r="QFK19" s="47"/>
      <c r="QFL19" s="47"/>
      <c r="QFM19" s="47"/>
      <c r="QFN19" s="47"/>
      <c r="QFO19" s="47"/>
      <c r="QFP19" s="47"/>
      <c r="QFQ19" s="47"/>
      <c r="QFR19" s="47"/>
      <c r="QFS19" s="47"/>
      <c r="QFT19" s="47"/>
      <c r="QFU19" s="47"/>
      <c r="QFV19" s="47"/>
      <c r="QFW19" s="47"/>
      <c r="QFX19" s="47"/>
      <c r="QFY19" s="47"/>
      <c r="QFZ19" s="47"/>
      <c r="QGA19" s="47"/>
      <c r="QGB19" s="47"/>
      <c r="QGC19" s="47"/>
      <c r="QGD19" s="47"/>
      <c r="QGE19" s="47"/>
      <c r="QGF19" s="47"/>
      <c r="QGG19" s="47"/>
      <c r="QGH19" s="47"/>
      <c r="QGI19" s="47"/>
      <c r="QGJ19" s="47"/>
      <c r="QGK19" s="47"/>
      <c r="QGL19" s="47"/>
      <c r="QGM19" s="47"/>
      <c r="QGN19" s="47"/>
      <c r="QGO19" s="47"/>
      <c r="QGP19" s="47"/>
      <c r="QGQ19" s="47"/>
      <c r="QGR19" s="47"/>
      <c r="QGS19" s="47"/>
      <c r="QGT19" s="47"/>
      <c r="QGU19" s="47"/>
      <c r="QGV19" s="47"/>
      <c r="QGW19" s="47"/>
      <c r="QGX19" s="47"/>
      <c r="QGY19" s="47"/>
      <c r="QGZ19" s="47"/>
      <c r="QHA19" s="47"/>
      <c r="QHB19" s="47"/>
      <c r="QHC19" s="47"/>
      <c r="QHD19" s="47"/>
      <c r="QHE19" s="47"/>
      <c r="QHF19" s="47"/>
      <c r="QHG19" s="47"/>
      <c r="QHH19" s="47"/>
      <c r="QHI19" s="47"/>
      <c r="QHJ19" s="47"/>
      <c r="QHK19" s="47"/>
      <c r="QHL19" s="47"/>
      <c r="QHM19" s="47"/>
      <c r="QHN19" s="47"/>
      <c r="QHO19" s="47"/>
      <c r="QHP19" s="47"/>
      <c r="QHQ19" s="47"/>
      <c r="QHR19" s="47"/>
      <c r="QHS19" s="47"/>
      <c r="QHT19" s="47"/>
      <c r="QHU19" s="47"/>
      <c r="QHV19" s="47"/>
      <c r="QHW19" s="47"/>
      <c r="QHX19" s="47"/>
      <c r="QHY19" s="47"/>
      <c r="QHZ19" s="47"/>
      <c r="QIA19" s="47"/>
      <c r="QIB19" s="47"/>
      <c r="QIC19" s="47"/>
      <c r="QID19" s="47"/>
      <c r="QIE19" s="47"/>
      <c r="QIF19" s="47"/>
      <c r="QIG19" s="47"/>
      <c r="QIH19" s="47"/>
      <c r="QII19" s="47"/>
      <c r="QIJ19" s="47"/>
      <c r="QIK19" s="47"/>
      <c r="QIL19" s="47"/>
      <c r="QIM19" s="47"/>
      <c r="QIN19" s="47"/>
      <c r="QIO19" s="47"/>
      <c r="QIP19" s="47"/>
      <c r="QIQ19" s="47"/>
      <c r="QIR19" s="47"/>
      <c r="QIS19" s="47"/>
      <c r="QIT19" s="47"/>
      <c r="QIU19" s="47"/>
      <c r="QIV19" s="47"/>
      <c r="QIW19" s="47"/>
      <c r="QIX19" s="47"/>
      <c r="QIY19" s="47"/>
      <c r="QIZ19" s="47"/>
      <c r="QJA19" s="47"/>
      <c r="QJB19" s="47"/>
      <c r="QJC19" s="47"/>
      <c r="QJD19" s="47"/>
      <c r="QJE19" s="47"/>
      <c r="QJF19" s="47"/>
      <c r="QJG19" s="47"/>
      <c r="QJH19" s="47"/>
      <c r="QJI19" s="47"/>
      <c r="QJJ19" s="47"/>
      <c r="QJK19" s="47"/>
      <c r="QJL19" s="47"/>
      <c r="QJM19" s="47"/>
      <c r="QJN19" s="47"/>
      <c r="QJO19" s="47"/>
      <c r="QJP19" s="47"/>
      <c r="QJQ19" s="47"/>
      <c r="QJR19" s="47"/>
      <c r="QJS19" s="47"/>
      <c r="QJT19" s="47"/>
      <c r="QJU19" s="47"/>
      <c r="QJV19" s="47"/>
      <c r="QJW19" s="47"/>
      <c r="QJX19" s="47"/>
      <c r="QJY19" s="47"/>
      <c r="QJZ19" s="47"/>
      <c r="QKA19" s="47"/>
      <c r="QKB19" s="47"/>
      <c r="QKC19" s="47"/>
      <c r="QKD19" s="47"/>
      <c r="QKE19" s="47"/>
      <c r="QKF19" s="47"/>
      <c r="QKG19" s="47"/>
      <c r="QKH19" s="47"/>
      <c r="QKI19" s="47"/>
      <c r="QKJ19" s="47"/>
      <c r="QKK19" s="47"/>
      <c r="QKL19" s="47"/>
      <c r="QKM19" s="47"/>
      <c r="QKN19" s="47"/>
      <c r="QKO19" s="47"/>
      <c r="QKP19" s="47"/>
      <c r="QKQ19" s="47"/>
      <c r="QKR19" s="47"/>
      <c r="QKS19" s="47"/>
      <c r="QKT19" s="47"/>
      <c r="QKU19" s="47"/>
      <c r="QKV19" s="47"/>
      <c r="QKW19" s="47"/>
      <c r="QKX19" s="47"/>
      <c r="QKY19" s="47"/>
      <c r="QKZ19" s="47"/>
      <c r="QLA19" s="47"/>
      <c r="QLB19" s="47"/>
      <c r="QLC19" s="47"/>
      <c r="QLD19" s="47"/>
      <c r="QLE19" s="47"/>
      <c r="QLF19" s="47"/>
      <c r="QLG19" s="47"/>
      <c r="QLH19" s="47"/>
      <c r="QLI19" s="47"/>
      <c r="QLJ19" s="47"/>
      <c r="QLK19" s="47"/>
      <c r="QLL19" s="47"/>
      <c r="QLM19" s="47"/>
      <c r="QLN19" s="47"/>
      <c r="QLO19" s="47"/>
      <c r="QLP19" s="47"/>
      <c r="QLQ19" s="47"/>
      <c r="QLR19" s="47"/>
      <c r="QLS19" s="47"/>
      <c r="QLT19" s="47"/>
      <c r="QLU19" s="47"/>
      <c r="QLV19" s="47"/>
      <c r="QLW19" s="47"/>
      <c r="QLX19" s="47"/>
      <c r="QLY19" s="47"/>
      <c r="QLZ19" s="47"/>
      <c r="QMA19" s="47"/>
      <c r="QMB19" s="47"/>
      <c r="QMC19" s="47"/>
      <c r="QMD19" s="47"/>
      <c r="QME19" s="47"/>
      <c r="QMF19" s="47"/>
      <c r="QMG19" s="47"/>
      <c r="QMH19" s="47"/>
      <c r="QMI19" s="47"/>
      <c r="QMJ19" s="47"/>
      <c r="QMK19" s="47"/>
      <c r="QML19" s="47"/>
      <c r="QMM19" s="47"/>
      <c r="QMN19" s="47"/>
      <c r="QMO19" s="47"/>
      <c r="QMP19" s="47"/>
      <c r="QMQ19" s="47"/>
      <c r="QMR19" s="47"/>
      <c r="QMS19" s="47"/>
      <c r="QMT19" s="47"/>
      <c r="QMU19" s="47"/>
      <c r="QMV19" s="47"/>
      <c r="QMW19" s="47"/>
      <c r="QMX19" s="47"/>
      <c r="QMY19" s="47"/>
      <c r="QMZ19" s="47"/>
      <c r="QNA19" s="47"/>
      <c r="QNB19" s="47"/>
      <c r="QNC19" s="47"/>
      <c r="QND19" s="47"/>
      <c r="QNE19" s="47"/>
      <c r="QNF19" s="47"/>
      <c r="QNG19" s="47"/>
      <c r="QNH19" s="47"/>
      <c r="QNI19" s="47"/>
      <c r="QNJ19" s="47"/>
      <c r="QNK19" s="47"/>
      <c r="QNL19" s="47"/>
      <c r="QNM19" s="47"/>
      <c r="QNN19" s="47"/>
      <c r="QNO19" s="47"/>
      <c r="QNP19" s="47"/>
      <c r="QNQ19" s="47"/>
      <c r="QNR19" s="47"/>
      <c r="QNS19" s="47"/>
      <c r="QNT19" s="47"/>
      <c r="QNU19" s="47"/>
      <c r="QNV19" s="47"/>
      <c r="QNW19" s="47"/>
      <c r="QNX19" s="47"/>
      <c r="QNY19" s="47"/>
      <c r="QNZ19" s="47"/>
      <c r="QOA19" s="47"/>
      <c r="QOB19" s="47"/>
      <c r="QOC19" s="47"/>
      <c r="QOD19" s="47"/>
      <c r="QOE19" s="47"/>
      <c r="QOF19" s="47"/>
      <c r="QOG19" s="47"/>
      <c r="QOH19" s="47"/>
      <c r="QOI19" s="47"/>
      <c r="QOJ19" s="47"/>
      <c r="QOK19" s="47"/>
      <c r="QOL19" s="47"/>
      <c r="QOM19" s="47"/>
      <c r="QON19" s="47"/>
      <c r="QOO19" s="47"/>
      <c r="QOP19" s="47"/>
      <c r="QOQ19" s="47"/>
      <c r="QOR19" s="47"/>
      <c r="QOS19" s="47"/>
      <c r="QOT19" s="47"/>
      <c r="QOU19" s="47"/>
      <c r="QOV19" s="47"/>
      <c r="QOW19" s="47"/>
      <c r="QOX19" s="47"/>
      <c r="QOY19" s="47"/>
      <c r="QOZ19" s="47"/>
      <c r="QPA19" s="47"/>
      <c r="QPB19" s="47"/>
      <c r="QPC19" s="47"/>
      <c r="QPD19" s="47"/>
      <c r="QPE19" s="47"/>
      <c r="QPF19" s="47"/>
      <c r="QPG19" s="47"/>
      <c r="QPH19" s="47"/>
      <c r="QPI19" s="47"/>
      <c r="QPJ19" s="47"/>
      <c r="QPK19" s="47"/>
      <c r="QPL19" s="47"/>
      <c r="QPM19" s="47"/>
      <c r="QPN19" s="47"/>
      <c r="QPO19" s="47"/>
      <c r="QPP19" s="47"/>
      <c r="QPQ19" s="47"/>
      <c r="QPR19" s="47"/>
      <c r="QPS19" s="47"/>
      <c r="QPT19" s="47"/>
      <c r="QPU19" s="47"/>
      <c r="QPV19" s="47"/>
      <c r="QPW19" s="47"/>
      <c r="QPX19" s="47"/>
      <c r="QPY19" s="47"/>
      <c r="QPZ19" s="47"/>
      <c r="QQA19" s="47"/>
      <c r="QQB19" s="47"/>
      <c r="QQC19" s="47"/>
      <c r="QQD19" s="47"/>
      <c r="QQE19" s="47"/>
      <c r="QQF19" s="47"/>
      <c r="QQG19" s="47"/>
      <c r="QQH19" s="47"/>
      <c r="QQI19" s="47"/>
      <c r="QQJ19" s="47"/>
      <c r="QQK19" s="47"/>
      <c r="QQL19" s="47"/>
      <c r="QQM19" s="47"/>
      <c r="QQN19" s="47"/>
      <c r="QQO19" s="47"/>
      <c r="QQP19" s="47"/>
      <c r="QQQ19" s="47"/>
      <c r="QQR19" s="47"/>
      <c r="QQS19" s="47"/>
      <c r="QQT19" s="47"/>
      <c r="QQU19" s="47"/>
      <c r="QQV19" s="47"/>
      <c r="QQW19" s="47"/>
      <c r="QQX19" s="47"/>
      <c r="QQY19" s="47"/>
      <c r="QQZ19" s="47"/>
      <c r="QRA19" s="47"/>
      <c r="QRB19" s="47"/>
      <c r="QRC19" s="47"/>
      <c r="QRD19" s="47"/>
      <c r="QRE19" s="47"/>
      <c r="QRF19" s="47"/>
      <c r="QRG19" s="47"/>
      <c r="QRH19" s="47"/>
      <c r="QRI19" s="47"/>
      <c r="QRJ19" s="47"/>
      <c r="QRK19" s="47"/>
      <c r="QRL19" s="47"/>
      <c r="QRM19" s="47"/>
      <c r="QRN19" s="47"/>
      <c r="QRO19" s="47"/>
      <c r="QRP19" s="47"/>
      <c r="QRQ19" s="47"/>
      <c r="QRR19" s="47"/>
      <c r="QRS19" s="47"/>
      <c r="QRT19" s="47"/>
      <c r="QRU19" s="47"/>
      <c r="QRV19" s="47"/>
      <c r="QRW19" s="47"/>
      <c r="QRX19" s="47"/>
      <c r="QRY19" s="47"/>
      <c r="QRZ19" s="47"/>
      <c r="QSA19" s="47"/>
      <c r="QSB19" s="47"/>
      <c r="QSC19" s="47"/>
      <c r="QSD19" s="47"/>
      <c r="QSE19" s="47"/>
      <c r="QSF19" s="47"/>
      <c r="QSG19" s="47"/>
      <c r="QSH19" s="47"/>
      <c r="QSI19" s="47"/>
      <c r="QSJ19" s="47"/>
      <c r="QSK19" s="47"/>
      <c r="QSL19" s="47"/>
      <c r="QSM19" s="47"/>
      <c r="QSN19" s="47"/>
      <c r="QSO19" s="47"/>
      <c r="QSP19" s="47"/>
      <c r="QSQ19" s="47"/>
      <c r="QSR19" s="47"/>
      <c r="QSS19" s="47"/>
      <c r="QST19" s="47"/>
      <c r="QSU19" s="47"/>
      <c r="QSV19" s="47"/>
      <c r="QSW19" s="47"/>
      <c r="QSX19" s="47"/>
      <c r="QSY19" s="47"/>
      <c r="QSZ19" s="47"/>
      <c r="QTA19" s="47"/>
      <c r="QTB19" s="47"/>
      <c r="QTC19" s="47"/>
      <c r="QTD19" s="47"/>
      <c r="QTE19" s="47"/>
      <c r="QTF19" s="47"/>
      <c r="QTG19" s="47"/>
      <c r="QTH19" s="47"/>
      <c r="QTI19" s="47"/>
      <c r="QTJ19" s="47"/>
      <c r="QTK19" s="47"/>
      <c r="QTL19" s="47"/>
      <c r="QTM19" s="47"/>
      <c r="QTN19" s="47"/>
      <c r="QTO19" s="47"/>
      <c r="QTP19" s="47"/>
      <c r="QTQ19" s="47"/>
      <c r="QTR19" s="47"/>
      <c r="QTS19" s="47"/>
      <c r="QTT19" s="47"/>
      <c r="QTU19" s="47"/>
      <c r="QTV19" s="47"/>
      <c r="QTW19" s="47"/>
      <c r="QTX19" s="47"/>
      <c r="QTY19" s="47"/>
      <c r="QTZ19" s="47"/>
      <c r="QUA19" s="47"/>
      <c r="QUB19" s="47"/>
      <c r="QUC19" s="47"/>
      <c r="QUD19" s="47"/>
      <c r="QUE19" s="47"/>
      <c r="QUF19" s="47"/>
      <c r="QUG19" s="47"/>
      <c r="QUH19" s="47"/>
      <c r="QUI19" s="47"/>
      <c r="QUJ19" s="47"/>
      <c r="QUK19" s="47"/>
      <c r="QUL19" s="47"/>
      <c r="QUM19" s="47"/>
      <c r="QUN19" s="47"/>
      <c r="QUO19" s="47"/>
      <c r="QUP19" s="47"/>
      <c r="QUQ19" s="47"/>
      <c r="QUR19" s="47"/>
      <c r="QUS19" s="47"/>
      <c r="QUT19" s="47"/>
      <c r="QUU19" s="47"/>
      <c r="QUV19" s="47"/>
      <c r="QUW19" s="47"/>
      <c r="QUX19" s="47"/>
      <c r="QUY19" s="47"/>
      <c r="QUZ19" s="47"/>
      <c r="QVA19" s="47"/>
      <c r="QVB19" s="47"/>
      <c r="QVC19" s="47"/>
      <c r="QVD19" s="47"/>
      <c r="QVE19" s="47"/>
      <c r="QVF19" s="47"/>
      <c r="QVG19" s="47"/>
      <c r="QVH19" s="47"/>
      <c r="QVI19" s="47"/>
      <c r="QVJ19" s="47"/>
      <c r="QVK19" s="47"/>
      <c r="QVL19" s="47"/>
      <c r="QVM19" s="47"/>
      <c r="QVN19" s="47"/>
      <c r="QVO19" s="47"/>
      <c r="QVP19" s="47"/>
      <c r="QVQ19" s="47"/>
      <c r="QVR19" s="47"/>
      <c r="QVS19" s="47"/>
      <c r="QVT19" s="47"/>
      <c r="QVU19" s="47"/>
      <c r="QVV19" s="47"/>
      <c r="QVW19" s="47"/>
      <c r="QVX19" s="47"/>
      <c r="QVY19" s="47"/>
      <c r="QVZ19" s="47"/>
      <c r="QWA19" s="47"/>
      <c r="QWB19" s="47"/>
      <c r="QWC19" s="47"/>
      <c r="QWD19" s="47"/>
      <c r="QWE19" s="47"/>
      <c r="QWF19" s="47"/>
      <c r="QWG19" s="47"/>
      <c r="QWH19" s="47"/>
      <c r="QWI19" s="47"/>
      <c r="QWJ19" s="47"/>
      <c r="QWK19" s="47"/>
      <c r="QWL19" s="47"/>
      <c r="QWM19" s="47"/>
      <c r="QWN19" s="47"/>
      <c r="QWO19" s="47"/>
      <c r="QWP19" s="47"/>
      <c r="QWQ19" s="47"/>
      <c r="QWR19" s="47"/>
      <c r="QWS19" s="47"/>
      <c r="QWT19" s="47"/>
      <c r="QWU19" s="47"/>
      <c r="QWV19" s="47"/>
      <c r="QWW19" s="47"/>
      <c r="QWX19" s="47"/>
      <c r="QWY19" s="47"/>
      <c r="QWZ19" s="47"/>
      <c r="QXA19" s="47"/>
      <c r="QXB19" s="47"/>
      <c r="QXC19" s="47"/>
      <c r="QXD19" s="47"/>
      <c r="QXE19" s="47"/>
      <c r="QXF19" s="47"/>
      <c r="QXG19" s="47"/>
      <c r="QXH19" s="47"/>
      <c r="QXI19" s="47"/>
      <c r="QXJ19" s="47"/>
      <c r="QXK19" s="47"/>
      <c r="QXL19" s="47"/>
      <c r="QXM19" s="47"/>
      <c r="QXN19" s="47"/>
      <c r="QXO19" s="47"/>
      <c r="QXP19" s="47"/>
      <c r="QXQ19" s="47"/>
      <c r="QXR19" s="47"/>
      <c r="QXS19" s="47"/>
      <c r="QXT19" s="47"/>
      <c r="QXU19" s="47"/>
      <c r="QXV19" s="47"/>
      <c r="QXW19" s="47"/>
      <c r="QXX19" s="47"/>
      <c r="QXY19" s="47"/>
      <c r="QXZ19" s="47"/>
      <c r="QYA19" s="47"/>
      <c r="QYB19" s="47"/>
      <c r="QYC19" s="47"/>
      <c r="QYD19" s="47"/>
      <c r="QYE19" s="47"/>
      <c r="QYF19" s="47"/>
      <c r="QYG19" s="47"/>
      <c r="QYH19" s="47"/>
      <c r="QYI19" s="47"/>
      <c r="QYJ19" s="47"/>
      <c r="QYK19" s="47"/>
      <c r="QYL19" s="47"/>
      <c r="QYM19" s="47"/>
      <c r="QYN19" s="47"/>
      <c r="QYO19" s="47"/>
      <c r="QYP19" s="47"/>
      <c r="QYQ19" s="47"/>
      <c r="QYR19" s="47"/>
      <c r="QYS19" s="47"/>
      <c r="QYT19" s="47"/>
      <c r="QYU19" s="47"/>
      <c r="QYV19" s="47"/>
      <c r="QYW19" s="47"/>
      <c r="QYX19" s="47"/>
      <c r="QYY19" s="47"/>
      <c r="QYZ19" s="47"/>
      <c r="QZA19" s="47"/>
      <c r="QZB19" s="47"/>
      <c r="QZC19" s="47"/>
      <c r="QZD19" s="47"/>
      <c r="QZE19" s="47"/>
      <c r="QZF19" s="47"/>
      <c r="QZG19" s="47"/>
      <c r="QZH19" s="47"/>
      <c r="QZI19" s="47"/>
      <c r="QZJ19" s="47"/>
      <c r="QZK19" s="47"/>
      <c r="QZL19" s="47"/>
      <c r="QZM19" s="47"/>
      <c r="QZN19" s="47"/>
      <c r="QZO19" s="47"/>
      <c r="QZP19" s="47"/>
      <c r="QZQ19" s="47"/>
      <c r="QZR19" s="47"/>
      <c r="QZS19" s="47"/>
      <c r="QZT19" s="47"/>
      <c r="QZU19" s="47"/>
      <c r="QZV19" s="47"/>
      <c r="QZW19" s="47"/>
      <c r="QZX19" s="47"/>
      <c r="QZY19" s="47"/>
      <c r="QZZ19" s="47"/>
      <c r="RAA19" s="47"/>
      <c r="RAB19" s="47"/>
      <c r="RAC19" s="47"/>
      <c r="RAD19" s="47"/>
      <c r="RAE19" s="47"/>
      <c r="RAF19" s="47"/>
      <c r="RAG19" s="47"/>
      <c r="RAH19" s="47"/>
      <c r="RAI19" s="47"/>
      <c r="RAJ19" s="47"/>
      <c r="RAK19" s="47"/>
      <c r="RAL19" s="47"/>
      <c r="RAM19" s="47"/>
      <c r="RAN19" s="47"/>
      <c r="RAO19" s="47"/>
      <c r="RAP19" s="47"/>
      <c r="RAQ19" s="47"/>
      <c r="RAR19" s="47"/>
      <c r="RAS19" s="47"/>
      <c r="RAT19" s="47"/>
      <c r="RAU19" s="47"/>
      <c r="RAV19" s="47"/>
      <c r="RAW19" s="47"/>
      <c r="RAX19" s="47"/>
      <c r="RAY19" s="47"/>
      <c r="RAZ19" s="47"/>
      <c r="RBA19" s="47"/>
      <c r="RBB19" s="47"/>
      <c r="RBC19" s="47"/>
      <c r="RBD19" s="47"/>
      <c r="RBE19" s="47"/>
      <c r="RBF19" s="47"/>
      <c r="RBG19" s="47"/>
      <c r="RBH19" s="47"/>
      <c r="RBI19" s="47"/>
      <c r="RBJ19" s="47"/>
      <c r="RBK19" s="47"/>
      <c r="RBL19" s="47"/>
      <c r="RBM19" s="47"/>
      <c r="RBN19" s="47"/>
      <c r="RBO19" s="47"/>
      <c r="RBP19" s="47"/>
      <c r="RBQ19" s="47"/>
      <c r="RBR19" s="47"/>
      <c r="RBS19" s="47"/>
      <c r="RBT19" s="47"/>
      <c r="RBU19" s="47"/>
      <c r="RBV19" s="47"/>
      <c r="RBW19" s="47"/>
      <c r="RBX19" s="47"/>
      <c r="RBY19" s="47"/>
      <c r="RBZ19" s="47"/>
      <c r="RCA19" s="47"/>
      <c r="RCB19" s="47"/>
      <c r="RCC19" s="47"/>
      <c r="RCD19" s="47"/>
      <c r="RCE19" s="47"/>
      <c r="RCF19" s="47"/>
      <c r="RCG19" s="47"/>
      <c r="RCH19" s="47"/>
      <c r="RCI19" s="47"/>
      <c r="RCJ19" s="47"/>
      <c r="RCK19" s="47"/>
      <c r="RCL19" s="47"/>
      <c r="RCM19" s="47"/>
      <c r="RCN19" s="47"/>
      <c r="RCO19" s="47"/>
      <c r="RCP19" s="47"/>
      <c r="RCQ19" s="47"/>
      <c r="RCR19" s="47"/>
      <c r="RCS19" s="47"/>
      <c r="RCT19" s="47"/>
      <c r="RCU19" s="47"/>
      <c r="RCV19" s="47"/>
      <c r="RCW19" s="47"/>
      <c r="RCX19" s="47"/>
      <c r="RCY19" s="47"/>
      <c r="RCZ19" s="47"/>
      <c r="RDA19" s="47"/>
      <c r="RDB19" s="47"/>
      <c r="RDC19" s="47"/>
      <c r="RDD19" s="47"/>
      <c r="RDE19" s="47"/>
      <c r="RDF19" s="47"/>
      <c r="RDG19" s="47"/>
      <c r="RDH19" s="47"/>
      <c r="RDI19" s="47"/>
      <c r="RDJ19" s="47"/>
      <c r="RDK19" s="47"/>
      <c r="RDL19" s="47"/>
      <c r="RDM19" s="47"/>
      <c r="RDN19" s="47"/>
      <c r="RDO19" s="47"/>
      <c r="RDP19" s="47"/>
      <c r="RDQ19" s="47"/>
      <c r="RDR19" s="47"/>
      <c r="RDS19" s="47"/>
      <c r="RDT19" s="47"/>
      <c r="RDU19" s="47"/>
      <c r="RDV19" s="47"/>
      <c r="RDW19" s="47"/>
      <c r="RDX19" s="47"/>
      <c r="RDY19" s="47"/>
      <c r="RDZ19" s="47"/>
      <c r="REA19" s="47"/>
      <c r="REB19" s="47"/>
      <c r="REC19" s="47"/>
      <c r="RED19" s="47"/>
      <c r="REE19" s="47"/>
      <c r="REF19" s="47"/>
      <c r="REG19" s="47"/>
      <c r="REH19" s="47"/>
      <c r="REI19" s="47"/>
      <c r="REJ19" s="47"/>
      <c r="REK19" s="47"/>
      <c r="REL19" s="47"/>
      <c r="REM19" s="47"/>
      <c r="REN19" s="47"/>
      <c r="REO19" s="47"/>
      <c r="REP19" s="47"/>
      <c r="REQ19" s="47"/>
      <c r="RER19" s="47"/>
      <c r="RES19" s="47"/>
      <c r="RET19" s="47"/>
      <c r="REU19" s="47"/>
      <c r="REV19" s="47"/>
      <c r="REW19" s="47"/>
      <c r="REX19" s="47"/>
      <c r="REY19" s="47"/>
      <c r="REZ19" s="47"/>
      <c r="RFA19" s="47"/>
      <c r="RFB19" s="47"/>
      <c r="RFC19" s="47"/>
      <c r="RFD19" s="47"/>
      <c r="RFE19" s="47"/>
      <c r="RFF19" s="47"/>
      <c r="RFG19" s="47"/>
      <c r="RFH19" s="47"/>
      <c r="RFI19" s="47"/>
      <c r="RFJ19" s="47"/>
      <c r="RFK19" s="47"/>
      <c r="RFL19" s="47"/>
      <c r="RFM19" s="47"/>
      <c r="RFN19" s="47"/>
      <c r="RFO19" s="47"/>
      <c r="RFP19" s="47"/>
      <c r="RFQ19" s="47"/>
      <c r="RFR19" s="47"/>
      <c r="RFS19" s="47"/>
      <c r="RFT19" s="47"/>
      <c r="RFU19" s="47"/>
      <c r="RFV19" s="47"/>
      <c r="RFW19" s="47"/>
      <c r="RFX19" s="47"/>
      <c r="RFY19" s="47"/>
      <c r="RFZ19" s="47"/>
      <c r="RGA19" s="47"/>
      <c r="RGB19" s="47"/>
      <c r="RGC19" s="47"/>
      <c r="RGD19" s="47"/>
      <c r="RGE19" s="47"/>
      <c r="RGF19" s="47"/>
      <c r="RGG19" s="47"/>
      <c r="RGH19" s="47"/>
      <c r="RGI19" s="47"/>
      <c r="RGJ19" s="47"/>
      <c r="RGK19" s="47"/>
      <c r="RGL19" s="47"/>
      <c r="RGM19" s="47"/>
      <c r="RGN19" s="47"/>
      <c r="RGO19" s="47"/>
      <c r="RGP19" s="47"/>
      <c r="RGQ19" s="47"/>
      <c r="RGR19" s="47"/>
      <c r="RGS19" s="47"/>
      <c r="RGT19" s="47"/>
      <c r="RGU19" s="47"/>
      <c r="RGV19" s="47"/>
      <c r="RGW19" s="47"/>
      <c r="RGX19" s="47"/>
      <c r="RGY19" s="47"/>
      <c r="RGZ19" s="47"/>
      <c r="RHA19" s="47"/>
      <c r="RHB19" s="47"/>
      <c r="RHC19" s="47"/>
      <c r="RHD19" s="47"/>
      <c r="RHE19" s="47"/>
      <c r="RHF19" s="47"/>
      <c r="RHG19" s="47"/>
      <c r="RHH19" s="47"/>
      <c r="RHI19" s="47"/>
      <c r="RHJ19" s="47"/>
      <c r="RHK19" s="47"/>
      <c r="RHL19" s="47"/>
      <c r="RHM19" s="47"/>
      <c r="RHN19" s="47"/>
      <c r="RHO19" s="47"/>
      <c r="RHP19" s="47"/>
      <c r="RHQ19" s="47"/>
      <c r="RHR19" s="47"/>
      <c r="RHS19" s="47"/>
      <c r="RHT19" s="47"/>
      <c r="RHU19" s="47"/>
      <c r="RHV19" s="47"/>
      <c r="RHW19" s="47"/>
      <c r="RHX19" s="47"/>
      <c r="RHY19" s="47"/>
      <c r="RHZ19" s="47"/>
      <c r="RIA19" s="47"/>
      <c r="RIB19" s="47"/>
      <c r="RIC19" s="47"/>
      <c r="RID19" s="47"/>
      <c r="RIE19" s="47"/>
      <c r="RIF19" s="47"/>
      <c r="RIG19" s="47"/>
      <c r="RIH19" s="47"/>
      <c r="RII19" s="47"/>
      <c r="RIJ19" s="47"/>
      <c r="RIK19" s="47"/>
      <c r="RIL19" s="47"/>
      <c r="RIM19" s="47"/>
      <c r="RIN19" s="47"/>
      <c r="RIO19" s="47"/>
      <c r="RIP19" s="47"/>
      <c r="RIQ19" s="47"/>
      <c r="RIR19" s="47"/>
      <c r="RIS19" s="47"/>
      <c r="RIT19" s="47"/>
      <c r="RIU19" s="47"/>
      <c r="RIV19" s="47"/>
      <c r="RIW19" s="47"/>
      <c r="RIX19" s="47"/>
      <c r="RIY19" s="47"/>
      <c r="RIZ19" s="47"/>
      <c r="RJA19" s="47"/>
      <c r="RJB19" s="47"/>
      <c r="RJC19" s="47"/>
      <c r="RJD19" s="47"/>
      <c r="RJE19" s="47"/>
      <c r="RJF19" s="47"/>
      <c r="RJG19" s="47"/>
      <c r="RJH19" s="47"/>
      <c r="RJI19" s="47"/>
      <c r="RJJ19" s="47"/>
      <c r="RJK19" s="47"/>
      <c r="RJL19" s="47"/>
      <c r="RJM19" s="47"/>
      <c r="RJN19" s="47"/>
      <c r="RJO19" s="47"/>
      <c r="RJP19" s="47"/>
      <c r="RJQ19" s="47"/>
      <c r="RJR19" s="47"/>
      <c r="RJS19" s="47"/>
      <c r="RJT19" s="47"/>
      <c r="RJU19" s="47"/>
      <c r="RJV19" s="47"/>
      <c r="RJW19" s="47"/>
      <c r="RJX19" s="47"/>
      <c r="RJY19" s="47"/>
      <c r="RJZ19" s="47"/>
      <c r="RKA19" s="47"/>
      <c r="RKB19" s="47"/>
      <c r="RKC19" s="47"/>
      <c r="RKD19" s="47"/>
      <c r="RKE19" s="47"/>
      <c r="RKF19" s="47"/>
      <c r="RKG19" s="47"/>
      <c r="RKH19" s="47"/>
      <c r="RKI19" s="47"/>
      <c r="RKJ19" s="47"/>
      <c r="RKK19" s="47"/>
      <c r="RKL19" s="47"/>
      <c r="RKM19" s="47"/>
      <c r="RKN19" s="47"/>
      <c r="RKO19" s="47"/>
      <c r="RKP19" s="47"/>
      <c r="RKQ19" s="47"/>
      <c r="RKR19" s="47"/>
      <c r="RKS19" s="47"/>
      <c r="RKT19" s="47"/>
      <c r="RKU19" s="47"/>
      <c r="RKV19" s="47"/>
      <c r="RKW19" s="47"/>
      <c r="RKX19" s="47"/>
      <c r="RKY19" s="47"/>
      <c r="RKZ19" s="47"/>
      <c r="RLA19" s="47"/>
      <c r="RLB19" s="47"/>
      <c r="RLC19" s="47"/>
      <c r="RLD19" s="47"/>
      <c r="RLE19" s="47"/>
      <c r="RLF19" s="47"/>
      <c r="RLG19" s="47"/>
      <c r="RLH19" s="47"/>
      <c r="RLI19" s="47"/>
      <c r="RLJ19" s="47"/>
      <c r="RLK19" s="47"/>
      <c r="RLL19" s="47"/>
      <c r="RLM19" s="47"/>
      <c r="RLN19" s="47"/>
      <c r="RLO19" s="47"/>
      <c r="RLP19" s="47"/>
      <c r="RLQ19" s="47"/>
      <c r="RLR19" s="47"/>
      <c r="RLS19" s="47"/>
      <c r="RLT19" s="47"/>
      <c r="RLU19" s="47"/>
      <c r="RLV19" s="47"/>
      <c r="RLW19" s="47"/>
      <c r="RLX19" s="47"/>
      <c r="RLY19" s="47"/>
      <c r="RLZ19" s="47"/>
      <c r="RMA19" s="47"/>
      <c r="RMB19" s="47"/>
      <c r="RMC19" s="47"/>
      <c r="RMD19" s="47"/>
      <c r="RME19" s="47"/>
      <c r="RMF19" s="47"/>
      <c r="RMG19" s="47"/>
      <c r="RMH19" s="47"/>
      <c r="RMI19" s="47"/>
      <c r="RMJ19" s="47"/>
      <c r="RMK19" s="47"/>
      <c r="RML19" s="47"/>
      <c r="RMM19" s="47"/>
      <c r="RMN19" s="47"/>
      <c r="RMO19" s="47"/>
      <c r="RMP19" s="47"/>
      <c r="RMQ19" s="47"/>
      <c r="RMR19" s="47"/>
      <c r="RMS19" s="47"/>
      <c r="RMT19" s="47"/>
      <c r="RMU19" s="47"/>
      <c r="RMV19" s="47"/>
      <c r="RMW19" s="47"/>
      <c r="RMX19" s="47"/>
      <c r="RMY19" s="47"/>
      <c r="RMZ19" s="47"/>
      <c r="RNA19" s="47"/>
      <c r="RNB19" s="47"/>
      <c r="RNC19" s="47"/>
      <c r="RND19" s="47"/>
      <c r="RNE19" s="47"/>
      <c r="RNF19" s="47"/>
      <c r="RNG19" s="47"/>
      <c r="RNH19" s="47"/>
      <c r="RNI19" s="47"/>
      <c r="RNJ19" s="47"/>
      <c r="RNK19" s="47"/>
      <c r="RNL19" s="47"/>
      <c r="RNM19" s="47"/>
      <c r="RNN19" s="47"/>
      <c r="RNO19" s="47"/>
      <c r="RNP19" s="47"/>
      <c r="RNQ19" s="47"/>
      <c r="RNR19" s="47"/>
      <c r="RNS19" s="47"/>
      <c r="RNT19" s="47"/>
      <c r="RNU19" s="47"/>
      <c r="RNV19" s="47"/>
      <c r="RNW19" s="47"/>
      <c r="RNX19" s="47"/>
      <c r="RNY19" s="47"/>
      <c r="RNZ19" s="47"/>
      <c r="ROA19" s="47"/>
      <c r="ROB19" s="47"/>
      <c r="ROC19" s="47"/>
      <c r="ROD19" s="47"/>
      <c r="ROE19" s="47"/>
      <c r="ROF19" s="47"/>
      <c r="ROG19" s="47"/>
      <c r="ROH19" s="47"/>
      <c r="ROI19" s="47"/>
      <c r="ROJ19" s="47"/>
      <c r="ROK19" s="47"/>
      <c r="ROL19" s="47"/>
      <c r="ROM19" s="47"/>
      <c r="RON19" s="47"/>
      <c r="ROO19" s="47"/>
      <c r="ROP19" s="47"/>
      <c r="ROQ19" s="47"/>
      <c r="ROR19" s="47"/>
      <c r="ROS19" s="47"/>
      <c r="ROT19" s="47"/>
      <c r="ROU19" s="47"/>
      <c r="ROV19" s="47"/>
      <c r="ROW19" s="47"/>
      <c r="ROX19" s="47"/>
      <c r="ROY19" s="47"/>
      <c r="ROZ19" s="47"/>
      <c r="RPA19" s="47"/>
      <c r="RPB19" s="47"/>
      <c r="RPC19" s="47"/>
      <c r="RPD19" s="47"/>
      <c r="RPE19" s="47"/>
      <c r="RPF19" s="47"/>
      <c r="RPG19" s="47"/>
      <c r="RPH19" s="47"/>
      <c r="RPI19" s="47"/>
      <c r="RPJ19" s="47"/>
      <c r="RPK19" s="47"/>
      <c r="RPL19" s="47"/>
      <c r="RPM19" s="47"/>
      <c r="RPN19" s="47"/>
      <c r="RPO19" s="47"/>
      <c r="RPP19" s="47"/>
      <c r="RPQ19" s="47"/>
      <c r="RPR19" s="47"/>
      <c r="RPS19" s="47"/>
      <c r="RPT19" s="47"/>
      <c r="RPU19" s="47"/>
      <c r="RPV19" s="47"/>
      <c r="RPW19" s="47"/>
      <c r="RPX19" s="47"/>
      <c r="RPY19" s="47"/>
      <c r="RPZ19" s="47"/>
      <c r="RQA19" s="47"/>
      <c r="RQB19" s="47"/>
      <c r="RQC19" s="47"/>
      <c r="RQD19" s="47"/>
      <c r="RQE19" s="47"/>
      <c r="RQF19" s="47"/>
      <c r="RQG19" s="47"/>
      <c r="RQH19" s="47"/>
      <c r="RQI19" s="47"/>
      <c r="RQJ19" s="47"/>
      <c r="RQK19" s="47"/>
      <c r="RQL19" s="47"/>
      <c r="RQM19" s="47"/>
      <c r="RQN19" s="47"/>
      <c r="RQO19" s="47"/>
      <c r="RQP19" s="47"/>
      <c r="RQQ19" s="47"/>
      <c r="RQR19" s="47"/>
      <c r="RQS19" s="47"/>
      <c r="RQT19" s="47"/>
      <c r="RQU19" s="47"/>
      <c r="RQV19" s="47"/>
      <c r="RQW19" s="47"/>
      <c r="RQX19" s="47"/>
      <c r="RQY19" s="47"/>
      <c r="RQZ19" s="47"/>
      <c r="RRA19" s="47"/>
      <c r="RRB19" s="47"/>
      <c r="RRC19" s="47"/>
      <c r="RRD19" s="47"/>
      <c r="RRE19" s="47"/>
      <c r="RRF19" s="47"/>
      <c r="RRG19" s="47"/>
      <c r="RRH19" s="47"/>
      <c r="RRI19" s="47"/>
      <c r="RRJ19" s="47"/>
      <c r="RRK19" s="47"/>
      <c r="RRL19" s="47"/>
      <c r="RRM19" s="47"/>
      <c r="RRN19" s="47"/>
      <c r="RRO19" s="47"/>
      <c r="RRP19" s="47"/>
      <c r="RRQ19" s="47"/>
      <c r="RRR19" s="47"/>
      <c r="RRS19" s="47"/>
      <c r="RRT19" s="47"/>
      <c r="RRU19" s="47"/>
      <c r="RRV19" s="47"/>
      <c r="RRW19" s="47"/>
      <c r="RRX19" s="47"/>
      <c r="RRY19" s="47"/>
      <c r="RRZ19" s="47"/>
      <c r="RSA19" s="47"/>
      <c r="RSB19" s="47"/>
      <c r="RSC19" s="47"/>
      <c r="RSD19" s="47"/>
      <c r="RSE19" s="47"/>
      <c r="RSF19" s="47"/>
      <c r="RSG19" s="47"/>
      <c r="RSH19" s="47"/>
      <c r="RSI19" s="47"/>
      <c r="RSJ19" s="47"/>
      <c r="RSK19" s="47"/>
      <c r="RSL19" s="47"/>
      <c r="RSM19" s="47"/>
      <c r="RSN19" s="47"/>
      <c r="RSO19" s="47"/>
      <c r="RSP19" s="47"/>
      <c r="RSQ19" s="47"/>
      <c r="RSR19" s="47"/>
      <c r="RSS19" s="47"/>
      <c r="RST19" s="47"/>
      <c r="RSU19" s="47"/>
      <c r="RSV19" s="47"/>
      <c r="RSW19" s="47"/>
      <c r="RSX19" s="47"/>
      <c r="RSY19" s="47"/>
      <c r="RSZ19" s="47"/>
      <c r="RTA19" s="47"/>
      <c r="RTB19" s="47"/>
      <c r="RTC19" s="47"/>
      <c r="RTD19" s="47"/>
      <c r="RTE19" s="47"/>
      <c r="RTF19" s="47"/>
      <c r="RTG19" s="47"/>
      <c r="RTH19" s="47"/>
      <c r="RTI19" s="47"/>
      <c r="RTJ19" s="47"/>
      <c r="RTK19" s="47"/>
      <c r="RTL19" s="47"/>
      <c r="RTM19" s="47"/>
      <c r="RTN19" s="47"/>
      <c r="RTO19" s="47"/>
      <c r="RTP19" s="47"/>
      <c r="RTQ19" s="47"/>
      <c r="RTR19" s="47"/>
      <c r="RTS19" s="47"/>
      <c r="RTT19" s="47"/>
      <c r="RTU19" s="47"/>
      <c r="RTV19" s="47"/>
      <c r="RTW19" s="47"/>
      <c r="RTX19" s="47"/>
      <c r="RTY19" s="47"/>
      <c r="RTZ19" s="47"/>
      <c r="RUA19" s="47"/>
      <c r="RUB19" s="47"/>
      <c r="RUC19" s="47"/>
      <c r="RUD19" s="47"/>
      <c r="RUE19" s="47"/>
      <c r="RUF19" s="47"/>
      <c r="RUG19" s="47"/>
      <c r="RUH19" s="47"/>
      <c r="RUI19" s="47"/>
      <c r="RUJ19" s="47"/>
      <c r="RUK19" s="47"/>
      <c r="RUL19" s="47"/>
      <c r="RUM19" s="47"/>
      <c r="RUN19" s="47"/>
      <c r="RUO19" s="47"/>
      <c r="RUP19" s="47"/>
      <c r="RUQ19" s="47"/>
      <c r="RUR19" s="47"/>
      <c r="RUS19" s="47"/>
      <c r="RUT19" s="47"/>
      <c r="RUU19" s="47"/>
      <c r="RUV19" s="47"/>
      <c r="RUW19" s="47"/>
      <c r="RUX19" s="47"/>
      <c r="RUY19" s="47"/>
      <c r="RUZ19" s="47"/>
      <c r="RVA19" s="47"/>
      <c r="RVB19" s="47"/>
      <c r="RVC19" s="47"/>
      <c r="RVD19" s="47"/>
      <c r="RVE19" s="47"/>
      <c r="RVF19" s="47"/>
      <c r="RVG19" s="47"/>
      <c r="RVH19" s="47"/>
      <c r="RVI19" s="47"/>
      <c r="RVJ19" s="47"/>
      <c r="RVK19" s="47"/>
      <c r="RVL19" s="47"/>
      <c r="RVM19" s="47"/>
      <c r="RVN19" s="47"/>
      <c r="RVO19" s="47"/>
      <c r="RVP19" s="47"/>
      <c r="RVQ19" s="47"/>
      <c r="RVR19" s="47"/>
      <c r="RVS19" s="47"/>
      <c r="RVT19" s="47"/>
      <c r="RVU19" s="47"/>
      <c r="RVV19" s="47"/>
      <c r="RVW19" s="47"/>
      <c r="RVX19" s="47"/>
      <c r="RVY19" s="47"/>
      <c r="RVZ19" s="47"/>
      <c r="RWA19" s="47"/>
      <c r="RWB19" s="47"/>
      <c r="RWC19" s="47"/>
      <c r="RWD19" s="47"/>
      <c r="RWE19" s="47"/>
      <c r="RWF19" s="47"/>
      <c r="RWG19" s="47"/>
      <c r="RWH19" s="47"/>
      <c r="RWI19" s="47"/>
      <c r="RWJ19" s="47"/>
      <c r="RWK19" s="47"/>
      <c r="RWL19" s="47"/>
      <c r="RWM19" s="47"/>
      <c r="RWN19" s="47"/>
      <c r="RWO19" s="47"/>
      <c r="RWP19" s="47"/>
      <c r="RWQ19" s="47"/>
      <c r="RWR19" s="47"/>
      <c r="RWS19" s="47"/>
      <c r="RWT19" s="47"/>
      <c r="RWU19" s="47"/>
      <c r="RWV19" s="47"/>
      <c r="RWW19" s="47"/>
      <c r="RWX19" s="47"/>
      <c r="RWY19" s="47"/>
      <c r="RWZ19" s="47"/>
      <c r="RXA19" s="47"/>
      <c r="RXB19" s="47"/>
      <c r="RXC19" s="47"/>
      <c r="RXD19" s="47"/>
      <c r="RXE19" s="47"/>
      <c r="RXF19" s="47"/>
      <c r="RXG19" s="47"/>
      <c r="RXH19" s="47"/>
      <c r="RXI19" s="47"/>
      <c r="RXJ19" s="47"/>
      <c r="RXK19" s="47"/>
      <c r="RXL19" s="47"/>
      <c r="RXM19" s="47"/>
      <c r="RXN19" s="47"/>
      <c r="RXO19" s="47"/>
      <c r="RXP19" s="47"/>
      <c r="RXQ19" s="47"/>
      <c r="RXR19" s="47"/>
      <c r="RXS19" s="47"/>
      <c r="RXT19" s="47"/>
      <c r="RXU19" s="47"/>
      <c r="RXV19" s="47"/>
      <c r="RXW19" s="47"/>
      <c r="RXX19" s="47"/>
      <c r="RXY19" s="47"/>
      <c r="RXZ19" s="47"/>
      <c r="RYA19" s="47"/>
      <c r="RYB19" s="47"/>
      <c r="RYC19" s="47"/>
      <c r="RYD19" s="47"/>
      <c r="RYE19" s="47"/>
      <c r="RYF19" s="47"/>
      <c r="RYG19" s="47"/>
      <c r="RYH19" s="47"/>
      <c r="RYI19" s="47"/>
      <c r="RYJ19" s="47"/>
      <c r="RYK19" s="47"/>
      <c r="RYL19" s="47"/>
      <c r="RYM19" s="47"/>
      <c r="RYN19" s="47"/>
      <c r="RYO19" s="47"/>
      <c r="RYP19" s="47"/>
      <c r="RYQ19" s="47"/>
      <c r="RYR19" s="47"/>
      <c r="RYS19" s="47"/>
      <c r="RYT19" s="47"/>
      <c r="RYU19" s="47"/>
      <c r="RYV19" s="47"/>
      <c r="RYW19" s="47"/>
      <c r="RYX19" s="47"/>
      <c r="RYY19" s="47"/>
      <c r="RYZ19" s="47"/>
      <c r="RZA19" s="47"/>
      <c r="RZB19" s="47"/>
      <c r="RZC19" s="47"/>
      <c r="RZD19" s="47"/>
      <c r="RZE19" s="47"/>
      <c r="RZF19" s="47"/>
      <c r="RZG19" s="47"/>
      <c r="RZH19" s="47"/>
      <c r="RZI19" s="47"/>
      <c r="RZJ19" s="47"/>
      <c r="RZK19" s="47"/>
      <c r="RZL19" s="47"/>
      <c r="RZM19" s="47"/>
      <c r="RZN19" s="47"/>
      <c r="RZO19" s="47"/>
      <c r="RZP19" s="47"/>
      <c r="RZQ19" s="47"/>
      <c r="RZR19" s="47"/>
      <c r="RZS19" s="47"/>
      <c r="RZT19" s="47"/>
      <c r="RZU19" s="47"/>
      <c r="RZV19" s="47"/>
      <c r="RZW19" s="47"/>
      <c r="RZX19" s="47"/>
      <c r="RZY19" s="47"/>
      <c r="RZZ19" s="47"/>
      <c r="SAA19" s="47"/>
      <c r="SAB19" s="47"/>
      <c r="SAC19" s="47"/>
      <c r="SAD19" s="47"/>
      <c r="SAE19" s="47"/>
      <c r="SAF19" s="47"/>
      <c r="SAG19" s="47"/>
      <c r="SAH19" s="47"/>
      <c r="SAI19" s="47"/>
      <c r="SAJ19" s="47"/>
      <c r="SAK19" s="47"/>
      <c r="SAL19" s="47"/>
      <c r="SAM19" s="47"/>
      <c r="SAN19" s="47"/>
      <c r="SAO19" s="47"/>
      <c r="SAP19" s="47"/>
      <c r="SAQ19" s="47"/>
      <c r="SAR19" s="47"/>
      <c r="SAS19" s="47"/>
      <c r="SAT19" s="47"/>
      <c r="SAU19" s="47"/>
      <c r="SAV19" s="47"/>
      <c r="SAW19" s="47"/>
      <c r="SAX19" s="47"/>
      <c r="SAY19" s="47"/>
      <c r="SAZ19" s="47"/>
      <c r="SBA19" s="47"/>
      <c r="SBB19" s="47"/>
      <c r="SBC19" s="47"/>
      <c r="SBD19" s="47"/>
      <c r="SBE19" s="47"/>
      <c r="SBF19" s="47"/>
      <c r="SBG19" s="47"/>
      <c r="SBH19" s="47"/>
      <c r="SBI19" s="47"/>
      <c r="SBJ19" s="47"/>
      <c r="SBK19" s="47"/>
      <c r="SBL19" s="47"/>
      <c r="SBM19" s="47"/>
      <c r="SBN19" s="47"/>
      <c r="SBO19" s="47"/>
      <c r="SBP19" s="47"/>
      <c r="SBQ19" s="47"/>
      <c r="SBR19" s="47"/>
      <c r="SBS19" s="47"/>
      <c r="SBT19" s="47"/>
      <c r="SBU19" s="47"/>
      <c r="SBV19" s="47"/>
      <c r="SBW19" s="47"/>
      <c r="SBX19" s="47"/>
      <c r="SBY19" s="47"/>
      <c r="SBZ19" s="47"/>
      <c r="SCA19" s="47"/>
      <c r="SCB19" s="47"/>
      <c r="SCC19" s="47"/>
      <c r="SCD19" s="47"/>
      <c r="SCE19" s="47"/>
      <c r="SCF19" s="47"/>
      <c r="SCG19" s="47"/>
      <c r="SCH19" s="47"/>
      <c r="SCI19" s="47"/>
      <c r="SCJ19" s="47"/>
      <c r="SCK19" s="47"/>
      <c r="SCL19" s="47"/>
      <c r="SCM19" s="47"/>
      <c r="SCN19" s="47"/>
      <c r="SCO19" s="47"/>
      <c r="SCP19" s="47"/>
      <c r="SCQ19" s="47"/>
      <c r="SCR19" s="47"/>
      <c r="SCS19" s="47"/>
      <c r="SCT19" s="47"/>
      <c r="SCU19" s="47"/>
      <c r="SCV19" s="47"/>
      <c r="SCW19" s="47"/>
      <c r="SCX19" s="47"/>
      <c r="SCY19" s="47"/>
      <c r="SCZ19" s="47"/>
      <c r="SDA19" s="47"/>
      <c r="SDB19" s="47"/>
      <c r="SDC19" s="47"/>
      <c r="SDD19" s="47"/>
      <c r="SDE19" s="47"/>
      <c r="SDF19" s="47"/>
      <c r="SDG19" s="47"/>
      <c r="SDH19" s="47"/>
      <c r="SDI19" s="47"/>
      <c r="SDJ19" s="47"/>
      <c r="SDK19" s="47"/>
      <c r="SDL19" s="47"/>
      <c r="SDM19" s="47"/>
      <c r="SDN19" s="47"/>
      <c r="SDO19" s="47"/>
      <c r="SDP19" s="47"/>
      <c r="SDQ19" s="47"/>
      <c r="SDR19" s="47"/>
      <c r="SDS19" s="47"/>
      <c r="SDT19" s="47"/>
      <c r="SDU19" s="47"/>
      <c r="SDV19" s="47"/>
      <c r="SDW19" s="47"/>
      <c r="SDX19" s="47"/>
      <c r="SDY19" s="47"/>
      <c r="SDZ19" s="47"/>
      <c r="SEA19" s="47"/>
      <c r="SEB19" s="47"/>
      <c r="SEC19" s="47"/>
      <c r="SED19" s="47"/>
      <c r="SEE19" s="47"/>
      <c r="SEF19" s="47"/>
      <c r="SEG19" s="47"/>
      <c r="SEH19" s="47"/>
      <c r="SEI19" s="47"/>
      <c r="SEJ19" s="47"/>
      <c r="SEK19" s="47"/>
      <c r="SEL19" s="47"/>
      <c r="SEM19" s="47"/>
      <c r="SEN19" s="47"/>
      <c r="SEO19" s="47"/>
      <c r="SEP19" s="47"/>
      <c r="SEQ19" s="47"/>
      <c r="SER19" s="47"/>
      <c r="SES19" s="47"/>
      <c r="SET19" s="47"/>
      <c r="SEU19" s="47"/>
      <c r="SEV19" s="47"/>
      <c r="SEW19" s="47"/>
      <c r="SEX19" s="47"/>
      <c r="SEY19" s="47"/>
      <c r="SEZ19" s="47"/>
      <c r="SFA19" s="47"/>
      <c r="SFB19" s="47"/>
      <c r="SFC19" s="47"/>
      <c r="SFD19" s="47"/>
      <c r="SFE19" s="47"/>
      <c r="SFF19" s="47"/>
      <c r="SFG19" s="47"/>
      <c r="SFH19" s="47"/>
      <c r="SFI19" s="47"/>
      <c r="SFJ19" s="47"/>
      <c r="SFK19" s="47"/>
      <c r="SFL19" s="47"/>
      <c r="SFM19" s="47"/>
      <c r="SFN19" s="47"/>
      <c r="SFO19" s="47"/>
      <c r="SFP19" s="47"/>
      <c r="SFQ19" s="47"/>
      <c r="SFR19" s="47"/>
      <c r="SFS19" s="47"/>
      <c r="SFT19" s="47"/>
      <c r="SFU19" s="47"/>
      <c r="SFV19" s="47"/>
      <c r="SFW19" s="47"/>
      <c r="SFX19" s="47"/>
      <c r="SFY19" s="47"/>
      <c r="SFZ19" s="47"/>
      <c r="SGA19" s="47"/>
      <c r="SGB19" s="47"/>
      <c r="SGC19" s="47"/>
      <c r="SGD19" s="47"/>
      <c r="SGE19" s="47"/>
      <c r="SGF19" s="47"/>
      <c r="SGG19" s="47"/>
      <c r="SGH19" s="47"/>
      <c r="SGI19" s="47"/>
      <c r="SGJ19" s="47"/>
      <c r="SGK19" s="47"/>
      <c r="SGL19" s="47"/>
      <c r="SGM19" s="47"/>
      <c r="SGN19" s="47"/>
      <c r="SGO19" s="47"/>
      <c r="SGP19" s="47"/>
      <c r="SGQ19" s="47"/>
      <c r="SGR19" s="47"/>
      <c r="SGS19" s="47"/>
      <c r="SGT19" s="47"/>
      <c r="SGU19" s="47"/>
      <c r="SGV19" s="47"/>
      <c r="SGW19" s="47"/>
      <c r="SGX19" s="47"/>
      <c r="SGY19" s="47"/>
      <c r="SGZ19" s="47"/>
      <c r="SHA19" s="47"/>
      <c r="SHB19" s="47"/>
      <c r="SHC19" s="47"/>
      <c r="SHD19" s="47"/>
      <c r="SHE19" s="47"/>
      <c r="SHF19" s="47"/>
      <c r="SHG19" s="47"/>
      <c r="SHH19" s="47"/>
      <c r="SHI19" s="47"/>
      <c r="SHJ19" s="47"/>
      <c r="SHK19" s="47"/>
      <c r="SHL19" s="47"/>
      <c r="SHM19" s="47"/>
      <c r="SHN19" s="47"/>
      <c r="SHO19" s="47"/>
      <c r="SHP19" s="47"/>
      <c r="SHQ19" s="47"/>
      <c r="SHR19" s="47"/>
      <c r="SHS19" s="47"/>
      <c r="SHT19" s="47"/>
      <c r="SHU19" s="47"/>
      <c r="SHV19" s="47"/>
      <c r="SHW19" s="47"/>
      <c r="SHX19" s="47"/>
      <c r="SHY19" s="47"/>
      <c r="SHZ19" s="47"/>
      <c r="SIA19" s="47"/>
      <c r="SIB19" s="47"/>
      <c r="SIC19" s="47"/>
      <c r="SID19" s="47"/>
      <c r="SIE19" s="47"/>
      <c r="SIF19" s="47"/>
      <c r="SIG19" s="47"/>
      <c r="SIH19" s="47"/>
      <c r="SII19" s="47"/>
      <c r="SIJ19" s="47"/>
      <c r="SIK19" s="47"/>
      <c r="SIL19" s="47"/>
      <c r="SIM19" s="47"/>
      <c r="SIN19" s="47"/>
      <c r="SIO19" s="47"/>
      <c r="SIP19" s="47"/>
      <c r="SIQ19" s="47"/>
      <c r="SIR19" s="47"/>
      <c r="SIS19" s="47"/>
      <c r="SIT19" s="47"/>
      <c r="SIU19" s="47"/>
      <c r="SIV19" s="47"/>
      <c r="SIW19" s="47"/>
      <c r="SIX19" s="47"/>
      <c r="SIY19" s="47"/>
      <c r="SIZ19" s="47"/>
      <c r="SJA19" s="47"/>
      <c r="SJB19" s="47"/>
      <c r="SJC19" s="47"/>
      <c r="SJD19" s="47"/>
      <c r="SJE19" s="47"/>
      <c r="SJF19" s="47"/>
      <c r="SJG19" s="47"/>
      <c r="SJH19" s="47"/>
      <c r="SJI19" s="47"/>
      <c r="SJJ19" s="47"/>
      <c r="SJK19" s="47"/>
      <c r="SJL19" s="47"/>
      <c r="SJM19" s="47"/>
      <c r="SJN19" s="47"/>
      <c r="SJO19" s="47"/>
      <c r="SJP19" s="47"/>
      <c r="SJQ19" s="47"/>
      <c r="SJR19" s="47"/>
      <c r="SJS19" s="47"/>
      <c r="SJT19" s="47"/>
      <c r="SJU19" s="47"/>
      <c r="SJV19" s="47"/>
      <c r="SJW19" s="47"/>
      <c r="SJX19" s="47"/>
      <c r="SJY19" s="47"/>
      <c r="SJZ19" s="47"/>
      <c r="SKA19" s="47"/>
      <c r="SKB19" s="47"/>
      <c r="SKC19" s="47"/>
      <c r="SKD19" s="47"/>
      <c r="SKE19" s="47"/>
      <c r="SKF19" s="47"/>
      <c r="SKG19" s="47"/>
      <c r="SKH19" s="47"/>
      <c r="SKI19" s="47"/>
      <c r="SKJ19" s="47"/>
      <c r="SKK19" s="47"/>
      <c r="SKL19" s="47"/>
      <c r="SKM19" s="47"/>
      <c r="SKN19" s="47"/>
      <c r="SKO19" s="47"/>
      <c r="SKP19" s="47"/>
      <c r="SKQ19" s="47"/>
      <c r="SKR19" s="47"/>
      <c r="SKS19" s="47"/>
      <c r="SKT19" s="47"/>
      <c r="SKU19" s="47"/>
      <c r="SKV19" s="47"/>
      <c r="SKW19" s="47"/>
      <c r="SKX19" s="47"/>
      <c r="SKY19" s="47"/>
      <c r="SKZ19" s="47"/>
      <c r="SLA19" s="47"/>
      <c r="SLB19" s="47"/>
      <c r="SLC19" s="47"/>
      <c r="SLD19" s="47"/>
      <c r="SLE19" s="47"/>
      <c r="SLF19" s="47"/>
      <c r="SLG19" s="47"/>
      <c r="SLH19" s="47"/>
      <c r="SLI19" s="47"/>
      <c r="SLJ19" s="47"/>
      <c r="SLK19" s="47"/>
      <c r="SLL19" s="47"/>
      <c r="SLM19" s="47"/>
      <c r="SLN19" s="47"/>
      <c r="SLO19" s="47"/>
      <c r="SLP19" s="47"/>
      <c r="SLQ19" s="47"/>
      <c r="SLR19" s="47"/>
      <c r="SLS19" s="47"/>
      <c r="SLT19" s="47"/>
      <c r="SLU19" s="47"/>
      <c r="SLV19" s="47"/>
      <c r="SLW19" s="47"/>
      <c r="SLX19" s="47"/>
      <c r="SLY19" s="47"/>
      <c r="SLZ19" s="47"/>
      <c r="SMA19" s="47"/>
      <c r="SMB19" s="47"/>
      <c r="SMC19" s="47"/>
      <c r="SMD19" s="47"/>
      <c r="SME19" s="47"/>
      <c r="SMF19" s="47"/>
      <c r="SMG19" s="47"/>
      <c r="SMH19" s="47"/>
      <c r="SMI19" s="47"/>
      <c r="SMJ19" s="47"/>
      <c r="SMK19" s="47"/>
      <c r="SML19" s="47"/>
      <c r="SMM19" s="47"/>
      <c r="SMN19" s="47"/>
      <c r="SMO19" s="47"/>
      <c r="SMP19" s="47"/>
      <c r="SMQ19" s="47"/>
      <c r="SMR19" s="47"/>
      <c r="SMS19" s="47"/>
      <c r="SMT19" s="47"/>
      <c r="SMU19" s="47"/>
      <c r="SMV19" s="47"/>
      <c r="SMW19" s="47"/>
      <c r="SMX19" s="47"/>
      <c r="SMY19" s="47"/>
      <c r="SMZ19" s="47"/>
      <c r="SNA19" s="47"/>
      <c r="SNB19" s="47"/>
      <c r="SNC19" s="47"/>
      <c r="SND19" s="47"/>
      <c r="SNE19" s="47"/>
      <c r="SNF19" s="47"/>
      <c r="SNG19" s="47"/>
      <c r="SNH19" s="47"/>
      <c r="SNI19" s="47"/>
      <c r="SNJ19" s="47"/>
      <c r="SNK19" s="47"/>
      <c r="SNL19" s="47"/>
      <c r="SNM19" s="47"/>
      <c r="SNN19" s="47"/>
      <c r="SNO19" s="47"/>
      <c r="SNP19" s="47"/>
      <c r="SNQ19" s="47"/>
      <c r="SNR19" s="47"/>
      <c r="SNS19" s="47"/>
      <c r="SNT19" s="47"/>
      <c r="SNU19" s="47"/>
      <c r="SNV19" s="47"/>
      <c r="SNW19" s="47"/>
      <c r="SNX19" s="47"/>
      <c r="SNY19" s="47"/>
      <c r="SNZ19" s="47"/>
      <c r="SOA19" s="47"/>
      <c r="SOB19" s="47"/>
      <c r="SOC19" s="47"/>
      <c r="SOD19" s="47"/>
      <c r="SOE19" s="47"/>
      <c r="SOF19" s="47"/>
      <c r="SOG19" s="47"/>
      <c r="SOH19" s="47"/>
      <c r="SOI19" s="47"/>
      <c r="SOJ19" s="47"/>
      <c r="SOK19" s="47"/>
      <c r="SOL19" s="47"/>
      <c r="SOM19" s="47"/>
      <c r="SON19" s="47"/>
      <c r="SOO19" s="47"/>
      <c r="SOP19" s="47"/>
      <c r="SOQ19" s="47"/>
      <c r="SOR19" s="47"/>
      <c r="SOS19" s="47"/>
      <c r="SOT19" s="47"/>
      <c r="SOU19" s="47"/>
      <c r="SOV19" s="47"/>
      <c r="SOW19" s="47"/>
      <c r="SOX19" s="47"/>
      <c r="SOY19" s="47"/>
      <c r="SOZ19" s="47"/>
      <c r="SPA19" s="47"/>
      <c r="SPB19" s="47"/>
      <c r="SPC19" s="47"/>
      <c r="SPD19" s="47"/>
      <c r="SPE19" s="47"/>
      <c r="SPF19" s="47"/>
      <c r="SPG19" s="47"/>
      <c r="SPH19" s="47"/>
      <c r="SPI19" s="47"/>
      <c r="SPJ19" s="47"/>
      <c r="SPK19" s="47"/>
      <c r="SPL19" s="47"/>
      <c r="SPM19" s="47"/>
      <c r="SPN19" s="47"/>
      <c r="SPO19" s="47"/>
      <c r="SPP19" s="47"/>
      <c r="SPQ19" s="47"/>
      <c r="SPR19" s="47"/>
      <c r="SPS19" s="47"/>
      <c r="SPT19" s="47"/>
      <c r="SPU19" s="47"/>
      <c r="SPV19" s="47"/>
      <c r="SPW19" s="47"/>
      <c r="SPX19" s="47"/>
      <c r="SPY19" s="47"/>
      <c r="SPZ19" s="47"/>
      <c r="SQA19" s="47"/>
      <c r="SQB19" s="47"/>
      <c r="SQC19" s="47"/>
      <c r="SQD19" s="47"/>
      <c r="SQE19" s="47"/>
      <c r="SQF19" s="47"/>
      <c r="SQG19" s="47"/>
      <c r="SQH19" s="47"/>
      <c r="SQI19" s="47"/>
      <c r="SQJ19" s="47"/>
      <c r="SQK19" s="47"/>
      <c r="SQL19" s="47"/>
      <c r="SQM19" s="47"/>
      <c r="SQN19" s="47"/>
      <c r="SQO19" s="47"/>
      <c r="SQP19" s="47"/>
      <c r="SQQ19" s="47"/>
      <c r="SQR19" s="47"/>
      <c r="SQS19" s="47"/>
      <c r="SQT19" s="47"/>
      <c r="SQU19" s="47"/>
      <c r="SQV19" s="47"/>
      <c r="SQW19" s="47"/>
      <c r="SQX19" s="47"/>
      <c r="SQY19" s="47"/>
      <c r="SQZ19" s="47"/>
      <c r="SRA19" s="47"/>
      <c r="SRB19" s="47"/>
      <c r="SRC19" s="47"/>
      <c r="SRD19" s="47"/>
      <c r="SRE19" s="47"/>
      <c r="SRF19" s="47"/>
      <c r="SRG19" s="47"/>
      <c r="SRH19" s="47"/>
      <c r="SRI19" s="47"/>
      <c r="SRJ19" s="47"/>
      <c r="SRK19" s="47"/>
      <c r="SRL19" s="47"/>
      <c r="SRM19" s="47"/>
      <c r="SRN19" s="47"/>
      <c r="SRO19" s="47"/>
      <c r="SRP19" s="47"/>
      <c r="SRQ19" s="47"/>
      <c r="SRR19" s="47"/>
      <c r="SRS19" s="47"/>
      <c r="SRT19" s="47"/>
      <c r="SRU19" s="47"/>
      <c r="SRV19" s="47"/>
      <c r="SRW19" s="47"/>
      <c r="SRX19" s="47"/>
      <c r="SRY19" s="47"/>
      <c r="SRZ19" s="47"/>
      <c r="SSA19" s="47"/>
      <c r="SSB19" s="47"/>
      <c r="SSC19" s="47"/>
      <c r="SSD19" s="47"/>
      <c r="SSE19" s="47"/>
      <c r="SSF19" s="47"/>
      <c r="SSG19" s="47"/>
      <c r="SSH19" s="47"/>
      <c r="SSI19" s="47"/>
      <c r="SSJ19" s="47"/>
      <c r="SSK19" s="47"/>
      <c r="SSL19" s="47"/>
      <c r="SSM19" s="47"/>
      <c r="SSN19" s="47"/>
      <c r="SSO19" s="47"/>
      <c r="SSP19" s="47"/>
      <c r="SSQ19" s="47"/>
      <c r="SSR19" s="47"/>
      <c r="SSS19" s="47"/>
      <c r="SST19" s="47"/>
      <c r="SSU19" s="47"/>
      <c r="SSV19" s="47"/>
      <c r="SSW19" s="47"/>
      <c r="SSX19" s="47"/>
      <c r="SSY19" s="47"/>
      <c r="SSZ19" s="47"/>
      <c r="STA19" s="47"/>
      <c r="STB19" s="47"/>
      <c r="STC19" s="47"/>
      <c r="STD19" s="47"/>
      <c r="STE19" s="47"/>
      <c r="STF19" s="47"/>
      <c r="STG19" s="47"/>
      <c r="STH19" s="47"/>
      <c r="STI19" s="47"/>
      <c r="STJ19" s="47"/>
      <c r="STK19" s="47"/>
      <c r="STL19" s="47"/>
      <c r="STM19" s="47"/>
      <c r="STN19" s="47"/>
      <c r="STO19" s="47"/>
      <c r="STP19" s="47"/>
      <c r="STQ19" s="47"/>
      <c r="STR19" s="47"/>
      <c r="STS19" s="47"/>
      <c r="STT19" s="47"/>
      <c r="STU19" s="47"/>
      <c r="STV19" s="47"/>
      <c r="STW19" s="47"/>
      <c r="STX19" s="47"/>
      <c r="STY19" s="47"/>
      <c r="STZ19" s="47"/>
      <c r="SUA19" s="47"/>
      <c r="SUB19" s="47"/>
      <c r="SUC19" s="47"/>
      <c r="SUD19" s="47"/>
      <c r="SUE19" s="47"/>
      <c r="SUF19" s="47"/>
      <c r="SUG19" s="47"/>
      <c r="SUH19" s="47"/>
      <c r="SUI19" s="47"/>
      <c r="SUJ19" s="47"/>
      <c r="SUK19" s="47"/>
      <c r="SUL19" s="47"/>
      <c r="SUM19" s="47"/>
      <c r="SUN19" s="47"/>
      <c r="SUO19" s="47"/>
      <c r="SUP19" s="47"/>
      <c r="SUQ19" s="47"/>
      <c r="SUR19" s="47"/>
      <c r="SUS19" s="47"/>
      <c r="SUT19" s="47"/>
      <c r="SUU19" s="47"/>
      <c r="SUV19" s="47"/>
      <c r="SUW19" s="47"/>
      <c r="SUX19" s="47"/>
      <c r="SUY19" s="47"/>
      <c r="SUZ19" s="47"/>
      <c r="SVA19" s="47"/>
      <c r="SVB19" s="47"/>
      <c r="SVC19" s="47"/>
      <c r="SVD19" s="47"/>
      <c r="SVE19" s="47"/>
      <c r="SVF19" s="47"/>
      <c r="SVG19" s="47"/>
      <c r="SVH19" s="47"/>
      <c r="SVI19" s="47"/>
      <c r="SVJ19" s="47"/>
      <c r="SVK19" s="47"/>
      <c r="SVL19" s="47"/>
      <c r="SVM19" s="47"/>
      <c r="SVN19" s="47"/>
      <c r="SVO19" s="47"/>
      <c r="SVP19" s="47"/>
      <c r="SVQ19" s="47"/>
      <c r="SVR19" s="47"/>
      <c r="SVS19" s="47"/>
      <c r="SVT19" s="47"/>
      <c r="SVU19" s="47"/>
      <c r="SVV19" s="47"/>
      <c r="SVW19" s="47"/>
      <c r="SVX19" s="47"/>
      <c r="SVY19" s="47"/>
      <c r="SVZ19" s="47"/>
      <c r="SWA19" s="47"/>
      <c r="SWB19" s="47"/>
      <c r="SWC19" s="47"/>
      <c r="SWD19" s="47"/>
      <c r="SWE19" s="47"/>
      <c r="SWF19" s="47"/>
      <c r="SWG19" s="47"/>
      <c r="SWH19" s="47"/>
      <c r="SWI19" s="47"/>
      <c r="SWJ19" s="47"/>
      <c r="SWK19" s="47"/>
      <c r="SWL19" s="47"/>
      <c r="SWM19" s="47"/>
      <c r="SWN19" s="47"/>
      <c r="SWO19" s="47"/>
      <c r="SWP19" s="47"/>
      <c r="SWQ19" s="47"/>
      <c r="SWR19" s="47"/>
      <c r="SWS19" s="47"/>
      <c r="SWT19" s="47"/>
      <c r="SWU19" s="47"/>
      <c r="SWV19" s="47"/>
      <c r="SWW19" s="47"/>
      <c r="SWX19" s="47"/>
      <c r="SWY19" s="47"/>
      <c r="SWZ19" s="47"/>
      <c r="SXA19" s="47"/>
      <c r="SXB19" s="47"/>
      <c r="SXC19" s="47"/>
      <c r="SXD19" s="47"/>
      <c r="SXE19" s="47"/>
      <c r="SXF19" s="47"/>
      <c r="SXG19" s="47"/>
      <c r="SXH19" s="47"/>
      <c r="SXI19" s="47"/>
      <c r="SXJ19" s="47"/>
      <c r="SXK19" s="47"/>
      <c r="SXL19" s="47"/>
      <c r="SXM19" s="47"/>
      <c r="SXN19" s="47"/>
      <c r="SXO19" s="47"/>
      <c r="SXP19" s="47"/>
      <c r="SXQ19" s="47"/>
      <c r="SXR19" s="47"/>
      <c r="SXS19" s="47"/>
      <c r="SXT19" s="47"/>
      <c r="SXU19" s="47"/>
      <c r="SXV19" s="47"/>
      <c r="SXW19" s="47"/>
      <c r="SXX19" s="47"/>
      <c r="SXY19" s="47"/>
      <c r="SXZ19" s="47"/>
      <c r="SYA19" s="47"/>
      <c r="SYB19" s="47"/>
      <c r="SYC19" s="47"/>
      <c r="SYD19" s="47"/>
      <c r="SYE19" s="47"/>
      <c r="SYF19" s="47"/>
      <c r="SYG19" s="47"/>
      <c r="SYH19" s="47"/>
      <c r="SYI19" s="47"/>
      <c r="SYJ19" s="47"/>
      <c r="SYK19" s="47"/>
      <c r="SYL19" s="47"/>
      <c r="SYM19" s="47"/>
      <c r="SYN19" s="47"/>
      <c r="SYO19" s="47"/>
      <c r="SYP19" s="47"/>
      <c r="SYQ19" s="47"/>
      <c r="SYR19" s="47"/>
      <c r="SYS19" s="47"/>
      <c r="SYT19" s="47"/>
      <c r="SYU19" s="47"/>
      <c r="SYV19" s="47"/>
      <c r="SYW19" s="47"/>
      <c r="SYX19" s="47"/>
      <c r="SYY19" s="47"/>
      <c r="SYZ19" s="47"/>
      <c r="SZA19" s="47"/>
      <c r="SZB19" s="47"/>
      <c r="SZC19" s="47"/>
      <c r="SZD19" s="47"/>
      <c r="SZE19" s="47"/>
      <c r="SZF19" s="47"/>
      <c r="SZG19" s="47"/>
      <c r="SZH19" s="47"/>
      <c r="SZI19" s="47"/>
      <c r="SZJ19" s="47"/>
      <c r="SZK19" s="47"/>
      <c r="SZL19" s="47"/>
      <c r="SZM19" s="47"/>
      <c r="SZN19" s="47"/>
      <c r="SZO19" s="47"/>
      <c r="SZP19" s="47"/>
      <c r="SZQ19" s="47"/>
      <c r="SZR19" s="47"/>
      <c r="SZS19" s="47"/>
      <c r="SZT19" s="47"/>
      <c r="SZU19" s="47"/>
      <c r="SZV19" s="47"/>
      <c r="SZW19" s="47"/>
      <c r="SZX19" s="47"/>
      <c r="SZY19" s="47"/>
      <c r="SZZ19" s="47"/>
      <c r="TAA19" s="47"/>
      <c r="TAB19" s="47"/>
      <c r="TAC19" s="47"/>
      <c r="TAD19" s="47"/>
      <c r="TAE19" s="47"/>
      <c r="TAF19" s="47"/>
      <c r="TAG19" s="47"/>
      <c r="TAH19" s="47"/>
      <c r="TAI19" s="47"/>
      <c r="TAJ19" s="47"/>
      <c r="TAK19" s="47"/>
      <c r="TAL19" s="47"/>
      <c r="TAM19" s="47"/>
      <c r="TAN19" s="47"/>
      <c r="TAO19" s="47"/>
      <c r="TAP19" s="47"/>
      <c r="TAQ19" s="47"/>
      <c r="TAR19" s="47"/>
      <c r="TAS19" s="47"/>
      <c r="TAT19" s="47"/>
      <c r="TAU19" s="47"/>
      <c r="TAV19" s="47"/>
      <c r="TAW19" s="47"/>
      <c r="TAX19" s="47"/>
      <c r="TAY19" s="47"/>
      <c r="TAZ19" s="47"/>
      <c r="TBA19" s="47"/>
      <c r="TBB19" s="47"/>
      <c r="TBC19" s="47"/>
      <c r="TBD19" s="47"/>
      <c r="TBE19" s="47"/>
      <c r="TBF19" s="47"/>
      <c r="TBG19" s="47"/>
      <c r="TBH19" s="47"/>
      <c r="TBI19" s="47"/>
      <c r="TBJ19" s="47"/>
      <c r="TBK19" s="47"/>
      <c r="TBL19" s="47"/>
      <c r="TBM19" s="47"/>
      <c r="TBN19" s="47"/>
      <c r="TBO19" s="47"/>
      <c r="TBP19" s="47"/>
      <c r="TBQ19" s="47"/>
      <c r="TBR19" s="47"/>
      <c r="TBS19" s="47"/>
      <c r="TBT19" s="47"/>
      <c r="TBU19" s="47"/>
      <c r="TBV19" s="47"/>
      <c r="TBW19" s="47"/>
      <c r="TBX19" s="47"/>
      <c r="TBY19" s="47"/>
      <c r="TBZ19" s="47"/>
      <c r="TCA19" s="47"/>
      <c r="TCB19" s="47"/>
      <c r="TCC19" s="47"/>
      <c r="TCD19" s="47"/>
      <c r="TCE19" s="47"/>
      <c r="TCF19" s="47"/>
      <c r="TCG19" s="47"/>
      <c r="TCH19" s="47"/>
      <c r="TCI19" s="47"/>
      <c r="TCJ19" s="47"/>
      <c r="TCK19" s="47"/>
      <c r="TCL19" s="47"/>
      <c r="TCM19" s="47"/>
      <c r="TCN19" s="47"/>
      <c r="TCO19" s="47"/>
      <c r="TCP19" s="47"/>
      <c r="TCQ19" s="47"/>
      <c r="TCR19" s="47"/>
      <c r="TCS19" s="47"/>
      <c r="TCT19" s="47"/>
      <c r="TCU19" s="47"/>
      <c r="TCV19" s="47"/>
      <c r="TCW19" s="47"/>
      <c r="TCX19" s="47"/>
      <c r="TCY19" s="47"/>
      <c r="TCZ19" s="47"/>
      <c r="TDA19" s="47"/>
      <c r="TDB19" s="47"/>
      <c r="TDC19" s="47"/>
      <c r="TDD19" s="47"/>
      <c r="TDE19" s="47"/>
      <c r="TDF19" s="47"/>
      <c r="TDG19" s="47"/>
      <c r="TDH19" s="47"/>
      <c r="TDI19" s="47"/>
      <c r="TDJ19" s="47"/>
      <c r="TDK19" s="47"/>
      <c r="TDL19" s="47"/>
      <c r="TDM19" s="47"/>
      <c r="TDN19" s="47"/>
      <c r="TDO19" s="47"/>
      <c r="TDP19" s="47"/>
      <c r="TDQ19" s="47"/>
      <c r="TDR19" s="47"/>
      <c r="TDS19" s="47"/>
      <c r="TDT19" s="47"/>
      <c r="TDU19" s="47"/>
      <c r="TDV19" s="47"/>
      <c r="TDW19" s="47"/>
      <c r="TDX19" s="47"/>
      <c r="TDY19" s="47"/>
      <c r="TDZ19" s="47"/>
      <c r="TEA19" s="47"/>
      <c r="TEB19" s="47"/>
      <c r="TEC19" s="47"/>
      <c r="TED19" s="47"/>
      <c r="TEE19" s="47"/>
      <c r="TEF19" s="47"/>
      <c r="TEG19" s="47"/>
      <c r="TEH19" s="47"/>
      <c r="TEI19" s="47"/>
      <c r="TEJ19" s="47"/>
      <c r="TEK19" s="47"/>
      <c r="TEL19" s="47"/>
      <c r="TEM19" s="47"/>
      <c r="TEN19" s="47"/>
      <c r="TEO19" s="47"/>
      <c r="TEP19" s="47"/>
      <c r="TEQ19" s="47"/>
      <c r="TER19" s="47"/>
      <c r="TES19" s="47"/>
      <c r="TET19" s="47"/>
      <c r="TEU19" s="47"/>
      <c r="TEV19" s="47"/>
      <c r="TEW19" s="47"/>
      <c r="TEX19" s="47"/>
      <c r="TEY19" s="47"/>
      <c r="TEZ19" s="47"/>
      <c r="TFA19" s="47"/>
      <c r="TFB19" s="47"/>
      <c r="TFC19" s="47"/>
      <c r="TFD19" s="47"/>
      <c r="TFE19" s="47"/>
      <c r="TFF19" s="47"/>
      <c r="TFG19" s="47"/>
      <c r="TFH19" s="47"/>
      <c r="TFI19" s="47"/>
      <c r="TFJ19" s="47"/>
      <c r="TFK19" s="47"/>
      <c r="TFL19" s="47"/>
      <c r="TFM19" s="47"/>
      <c r="TFN19" s="47"/>
      <c r="TFO19" s="47"/>
      <c r="TFP19" s="47"/>
      <c r="TFQ19" s="47"/>
      <c r="TFR19" s="47"/>
      <c r="TFS19" s="47"/>
      <c r="TFT19" s="47"/>
      <c r="TFU19" s="47"/>
      <c r="TFV19" s="47"/>
      <c r="TFW19" s="47"/>
      <c r="TFX19" s="47"/>
      <c r="TFY19" s="47"/>
      <c r="TFZ19" s="47"/>
      <c r="TGA19" s="47"/>
      <c r="TGB19" s="47"/>
      <c r="TGC19" s="47"/>
      <c r="TGD19" s="47"/>
      <c r="TGE19" s="47"/>
      <c r="TGF19" s="47"/>
      <c r="TGG19" s="47"/>
      <c r="TGH19" s="47"/>
      <c r="TGI19" s="47"/>
      <c r="TGJ19" s="47"/>
      <c r="TGK19" s="47"/>
      <c r="TGL19" s="47"/>
      <c r="TGM19" s="47"/>
      <c r="TGN19" s="47"/>
      <c r="TGO19" s="47"/>
      <c r="TGP19" s="47"/>
      <c r="TGQ19" s="47"/>
      <c r="TGR19" s="47"/>
      <c r="TGS19" s="47"/>
      <c r="TGT19" s="47"/>
      <c r="TGU19" s="47"/>
      <c r="TGV19" s="47"/>
      <c r="TGW19" s="47"/>
      <c r="TGX19" s="47"/>
      <c r="TGY19" s="47"/>
      <c r="TGZ19" s="47"/>
      <c r="THA19" s="47"/>
      <c r="THB19" s="47"/>
      <c r="THC19" s="47"/>
      <c r="THD19" s="47"/>
      <c r="THE19" s="47"/>
      <c r="THF19" s="47"/>
      <c r="THG19" s="47"/>
      <c r="THH19" s="47"/>
      <c r="THI19" s="47"/>
      <c r="THJ19" s="47"/>
      <c r="THK19" s="47"/>
      <c r="THL19" s="47"/>
      <c r="THM19" s="47"/>
      <c r="THN19" s="47"/>
      <c r="THO19" s="47"/>
      <c r="THP19" s="47"/>
      <c r="THQ19" s="47"/>
      <c r="THR19" s="47"/>
      <c r="THS19" s="47"/>
      <c r="THT19" s="47"/>
      <c r="THU19" s="47"/>
      <c r="THV19" s="47"/>
      <c r="THW19" s="47"/>
      <c r="THX19" s="47"/>
      <c r="THY19" s="47"/>
      <c r="THZ19" s="47"/>
      <c r="TIA19" s="47"/>
      <c r="TIB19" s="47"/>
      <c r="TIC19" s="47"/>
      <c r="TID19" s="47"/>
      <c r="TIE19" s="47"/>
      <c r="TIF19" s="47"/>
      <c r="TIG19" s="47"/>
      <c r="TIH19" s="47"/>
      <c r="TII19" s="47"/>
      <c r="TIJ19" s="47"/>
      <c r="TIK19" s="47"/>
      <c r="TIL19" s="47"/>
      <c r="TIM19" s="47"/>
      <c r="TIN19" s="47"/>
      <c r="TIO19" s="47"/>
      <c r="TIP19" s="47"/>
      <c r="TIQ19" s="47"/>
      <c r="TIR19" s="47"/>
      <c r="TIS19" s="47"/>
      <c r="TIT19" s="47"/>
      <c r="TIU19" s="47"/>
      <c r="TIV19" s="47"/>
      <c r="TIW19" s="47"/>
      <c r="TIX19" s="47"/>
      <c r="TIY19" s="47"/>
      <c r="TIZ19" s="47"/>
      <c r="TJA19" s="47"/>
      <c r="TJB19" s="47"/>
      <c r="TJC19" s="47"/>
      <c r="TJD19" s="47"/>
      <c r="TJE19" s="47"/>
      <c r="TJF19" s="47"/>
      <c r="TJG19" s="47"/>
      <c r="TJH19" s="47"/>
      <c r="TJI19" s="47"/>
      <c r="TJJ19" s="47"/>
      <c r="TJK19" s="47"/>
      <c r="TJL19" s="47"/>
      <c r="TJM19" s="47"/>
      <c r="TJN19" s="47"/>
      <c r="TJO19" s="47"/>
      <c r="TJP19" s="47"/>
      <c r="TJQ19" s="47"/>
      <c r="TJR19" s="47"/>
      <c r="TJS19" s="47"/>
      <c r="TJT19" s="47"/>
      <c r="TJU19" s="47"/>
      <c r="TJV19" s="47"/>
      <c r="TJW19" s="47"/>
      <c r="TJX19" s="47"/>
      <c r="TJY19" s="47"/>
      <c r="TJZ19" s="47"/>
      <c r="TKA19" s="47"/>
      <c r="TKB19" s="47"/>
      <c r="TKC19" s="47"/>
      <c r="TKD19" s="47"/>
      <c r="TKE19" s="47"/>
      <c r="TKF19" s="47"/>
      <c r="TKG19" s="47"/>
      <c r="TKH19" s="47"/>
      <c r="TKI19" s="47"/>
      <c r="TKJ19" s="47"/>
      <c r="TKK19" s="47"/>
      <c r="TKL19" s="47"/>
      <c r="TKM19" s="47"/>
      <c r="TKN19" s="47"/>
      <c r="TKO19" s="47"/>
      <c r="TKP19" s="47"/>
      <c r="TKQ19" s="47"/>
      <c r="TKR19" s="47"/>
      <c r="TKS19" s="47"/>
      <c r="TKT19" s="47"/>
      <c r="TKU19" s="47"/>
      <c r="TKV19" s="47"/>
      <c r="TKW19" s="47"/>
      <c r="TKX19" s="47"/>
      <c r="TKY19" s="47"/>
      <c r="TKZ19" s="47"/>
      <c r="TLA19" s="47"/>
      <c r="TLB19" s="47"/>
      <c r="TLC19" s="47"/>
      <c r="TLD19" s="47"/>
      <c r="TLE19" s="47"/>
      <c r="TLF19" s="47"/>
      <c r="TLG19" s="47"/>
      <c r="TLH19" s="47"/>
      <c r="TLI19" s="47"/>
      <c r="TLJ19" s="47"/>
      <c r="TLK19" s="47"/>
      <c r="TLL19" s="47"/>
      <c r="TLM19" s="47"/>
      <c r="TLN19" s="47"/>
      <c r="TLO19" s="47"/>
      <c r="TLP19" s="47"/>
      <c r="TLQ19" s="47"/>
      <c r="TLR19" s="47"/>
      <c r="TLS19" s="47"/>
      <c r="TLT19" s="47"/>
      <c r="TLU19" s="47"/>
      <c r="TLV19" s="47"/>
      <c r="TLW19" s="47"/>
      <c r="TLX19" s="47"/>
      <c r="TLY19" s="47"/>
      <c r="TLZ19" s="47"/>
      <c r="TMA19" s="47"/>
      <c r="TMB19" s="47"/>
      <c r="TMC19" s="47"/>
      <c r="TMD19" s="47"/>
      <c r="TME19" s="47"/>
      <c r="TMF19" s="47"/>
      <c r="TMG19" s="47"/>
      <c r="TMH19" s="47"/>
      <c r="TMI19" s="47"/>
      <c r="TMJ19" s="47"/>
      <c r="TMK19" s="47"/>
      <c r="TML19" s="47"/>
      <c r="TMM19" s="47"/>
      <c r="TMN19" s="47"/>
      <c r="TMO19" s="47"/>
      <c r="TMP19" s="47"/>
      <c r="TMQ19" s="47"/>
      <c r="TMR19" s="47"/>
      <c r="TMS19" s="47"/>
      <c r="TMT19" s="47"/>
      <c r="TMU19" s="47"/>
      <c r="TMV19" s="47"/>
      <c r="TMW19" s="47"/>
      <c r="TMX19" s="47"/>
      <c r="TMY19" s="47"/>
      <c r="TMZ19" s="47"/>
      <c r="TNA19" s="47"/>
      <c r="TNB19" s="47"/>
      <c r="TNC19" s="47"/>
      <c r="TND19" s="47"/>
      <c r="TNE19" s="47"/>
      <c r="TNF19" s="47"/>
      <c r="TNG19" s="47"/>
      <c r="TNH19" s="47"/>
      <c r="TNI19" s="47"/>
      <c r="TNJ19" s="47"/>
      <c r="TNK19" s="47"/>
      <c r="TNL19" s="47"/>
      <c r="TNM19" s="47"/>
      <c r="TNN19" s="47"/>
      <c r="TNO19" s="47"/>
      <c r="TNP19" s="47"/>
      <c r="TNQ19" s="47"/>
      <c r="TNR19" s="47"/>
      <c r="TNS19" s="47"/>
      <c r="TNT19" s="47"/>
      <c r="TNU19" s="47"/>
      <c r="TNV19" s="47"/>
      <c r="TNW19" s="47"/>
      <c r="TNX19" s="47"/>
      <c r="TNY19" s="47"/>
      <c r="TNZ19" s="47"/>
      <c r="TOA19" s="47"/>
      <c r="TOB19" s="47"/>
      <c r="TOC19" s="47"/>
      <c r="TOD19" s="47"/>
      <c r="TOE19" s="47"/>
      <c r="TOF19" s="47"/>
      <c r="TOG19" s="47"/>
      <c r="TOH19" s="47"/>
      <c r="TOI19" s="47"/>
      <c r="TOJ19" s="47"/>
      <c r="TOK19" s="47"/>
      <c r="TOL19" s="47"/>
      <c r="TOM19" s="47"/>
      <c r="TON19" s="47"/>
      <c r="TOO19" s="47"/>
      <c r="TOP19" s="47"/>
      <c r="TOQ19" s="47"/>
      <c r="TOR19" s="47"/>
      <c r="TOS19" s="47"/>
      <c r="TOT19" s="47"/>
      <c r="TOU19" s="47"/>
      <c r="TOV19" s="47"/>
      <c r="TOW19" s="47"/>
      <c r="TOX19" s="47"/>
      <c r="TOY19" s="47"/>
      <c r="TOZ19" s="47"/>
      <c r="TPA19" s="47"/>
      <c r="TPB19" s="47"/>
      <c r="TPC19" s="47"/>
      <c r="TPD19" s="47"/>
      <c r="TPE19" s="47"/>
      <c r="TPF19" s="47"/>
      <c r="TPG19" s="47"/>
      <c r="TPH19" s="47"/>
      <c r="TPI19" s="47"/>
      <c r="TPJ19" s="47"/>
      <c r="TPK19" s="47"/>
      <c r="TPL19" s="47"/>
      <c r="TPM19" s="47"/>
      <c r="TPN19" s="47"/>
      <c r="TPO19" s="47"/>
      <c r="TPP19" s="47"/>
      <c r="TPQ19" s="47"/>
      <c r="TPR19" s="47"/>
      <c r="TPS19" s="47"/>
      <c r="TPT19" s="47"/>
      <c r="TPU19" s="47"/>
      <c r="TPV19" s="47"/>
      <c r="TPW19" s="47"/>
      <c r="TPX19" s="47"/>
      <c r="TPY19" s="47"/>
      <c r="TPZ19" s="47"/>
      <c r="TQA19" s="47"/>
      <c r="TQB19" s="47"/>
      <c r="TQC19" s="47"/>
      <c r="TQD19" s="47"/>
      <c r="TQE19" s="47"/>
      <c r="TQF19" s="47"/>
      <c r="TQG19" s="47"/>
      <c r="TQH19" s="47"/>
      <c r="TQI19" s="47"/>
      <c r="TQJ19" s="47"/>
      <c r="TQK19" s="47"/>
      <c r="TQL19" s="47"/>
      <c r="TQM19" s="47"/>
      <c r="TQN19" s="47"/>
      <c r="TQO19" s="47"/>
      <c r="TQP19" s="47"/>
      <c r="TQQ19" s="47"/>
      <c r="TQR19" s="47"/>
      <c r="TQS19" s="47"/>
      <c r="TQT19" s="47"/>
      <c r="TQU19" s="47"/>
      <c r="TQV19" s="47"/>
      <c r="TQW19" s="47"/>
      <c r="TQX19" s="47"/>
      <c r="TQY19" s="47"/>
      <c r="TQZ19" s="47"/>
      <c r="TRA19" s="47"/>
      <c r="TRB19" s="47"/>
      <c r="TRC19" s="47"/>
      <c r="TRD19" s="47"/>
      <c r="TRE19" s="47"/>
      <c r="TRF19" s="47"/>
      <c r="TRG19" s="47"/>
      <c r="TRH19" s="47"/>
      <c r="TRI19" s="47"/>
      <c r="TRJ19" s="47"/>
      <c r="TRK19" s="47"/>
      <c r="TRL19" s="47"/>
      <c r="TRM19" s="47"/>
      <c r="TRN19" s="47"/>
      <c r="TRO19" s="47"/>
      <c r="TRP19" s="47"/>
      <c r="TRQ19" s="47"/>
      <c r="TRR19" s="47"/>
      <c r="TRS19" s="47"/>
      <c r="TRT19" s="47"/>
      <c r="TRU19" s="47"/>
      <c r="TRV19" s="47"/>
      <c r="TRW19" s="47"/>
      <c r="TRX19" s="47"/>
      <c r="TRY19" s="47"/>
      <c r="TRZ19" s="47"/>
      <c r="TSA19" s="47"/>
      <c r="TSB19" s="47"/>
      <c r="TSC19" s="47"/>
      <c r="TSD19" s="47"/>
      <c r="TSE19" s="47"/>
      <c r="TSF19" s="47"/>
      <c r="TSG19" s="47"/>
      <c r="TSH19" s="47"/>
      <c r="TSI19" s="47"/>
      <c r="TSJ19" s="47"/>
      <c r="TSK19" s="47"/>
      <c r="TSL19" s="47"/>
      <c r="TSM19" s="47"/>
      <c r="TSN19" s="47"/>
      <c r="TSO19" s="47"/>
      <c r="TSP19" s="47"/>
      <c r="TSQ19" s="47"/>
      <c r="TSR19" s="47"/>
      <c r="TSS19" s="47"/>
      <c r="TST19" s="47"/>
      <c r="TSU19" s="47"/>
      <c r="TSV19" s="47"/>
      <c r="TSW19" s="47"/>
      <c r="TSX19" s="47"/>
      <c r="TSY19" s="47"/>
      <c r="TSZ19" s="47"/>
      <c r="TTA19" s="47"/>
      <c r="TTB19" s="47"/>
      <c r="TTC19" s="47"/>
      <c r="TTD19" s="47"/>
      <c r="TTE19" s="47"/>
      <c r="TTF19" s="47"/>
      <c r="TTG19" s="47"/>
      <c r="TTH19" s="47"/>
      <c r="TTI19" s="47"/>
      <c r="TTJ19" s="47"/>
      <c r="TTK19" s="47"/>
      <c r="TTL19" s="47"/>
      <c r="TTM19" s="47"/>
      <c r="TTN19" s="47"/>
      <c r="TTO19" s="47"/>
      <c r="TTP19" s="47"/>
      <c r="TTQ19" s="47"/>
      <c r="TTR19" s="47"/>
      <c r="TTS19" s="47"/>
      <c r="TTT19" s="47"/>
      <c r="TTU19" s="47"/>
      <c r="TTV19" s="47"/>
      <c r="TTW19" s="47"/>
      <c r="TTX19" s="47"/>
      <c r="TTY19" s="47"/>
      <c r="TTZ19" s="47"/>
      <c r="TUA19" s="47"/>
      <c r="TUB19" s="47"/>
      <c r="TUC19" s="47"/>
      <c r="TUD19" s="47"/>
      <c r="TUE19" s="47"/>
      <c r="TUF19" s="47"/>
      <c r="TUG19" s="47"/>
      <c r="TUH19" s="47"/>
      <c r="TUI19" s="47"/>
      <c r="TUJ19" s="47"/>
      <c r="TUK19" s="47"/>
      <c r="TUL19" s="47"/>
      <c r="TUM19" s="47"/>
      <c r="TUN19" s="47"/>
      <c r="TUO19" s="47"/>
      <c r="TUP19" s="47"/>
      <c r="TUQ19" s="47"/>
      <c r="TUR19" s="47"/>
      <c r="TUS19" s="47"/>
      <c r="TUT19" s="47"/>
      <c r="TUU19" s="47"/>
      <c r="TUV19" s="47"/>
      <c r="TUW19" s="47"/>
      <c r="TUX19" s="47"/>
      <c r="TUY19" s="47"/>
      <c r="TUZ19" s="47"/>
      <c r="TVA19" s="47"/>
      <c r="TVB19" s="47"/>
      <c r="TVC19" s="47"/>
      <c r="TVD19" s="47"/>
      <c r="TVE19" s="47"/>
      <c r="TVF19" s="47"/>
      <c r="TVG19" s="47"/>
      <c r="TVH19" s="47"/>
      <c r="TVI19" s="47"/>
      <c r="TVJ19" s="47"/>
      <c r="TVK19" s="47"/>
      <c r="TVL19" s="47"/>
      <c r="TVM19" s="47"/>
      <c r="TVN19" s="47"/>
      <c r="TVO19" s="47"/>
      <c r="TVP19" s="47"/>
      <c r="TVQ19" s="47"/>
      <c r="TVR19" s="47"/>
      <c r="TVS19" s="47"/>
      <c r="TVT19" s="47"/>
      <c r="TVU19" s="47"/>
      <c r="TVV19" s="47"/>
      <c r="TVW19" s="47"/>
      <c r="TVX19" s="47"/>
      <c r="TVY19" s="47"/>
      <c r="TVZ19" s="47"/>
      <c r="TWA19" s="47"/>
      <c r="TWB19" s="47"/>
      <c r="TWC19" s="47"/>
      <c r="TWD19" s="47"/>
      <c r="TWE19" s="47"/>
      <c r="TWF19" s="47"/>
      <c r="TWG19" s="47"/>
      <c r="TWH19" s="47"/>
      <c r="TWI19" s="47"/>
      <c r="TWJ19" s="47"/>
      <c r="TWK19" s="47"/>
      <c r="TWL19" s="47"/>
      <c r="TWM19" s="47"/>
      <c r="TWN19" s="47"/>
      <c r="TWO19" s="47"/>
      <c r="TWP19" s="47"/>
      <c r="TWQ19" s="47"/>
      <c r="TWR19" s="47"/>
      <c r="TWS19" s="47"/>
      <c r="TWT19" s="47"/>
      <c r="TWU19" s="47"/>
      <c r="TWV19" s="47"/>
      <c r="TWW19" s="47"/>
      <c r="TWX19" s="47"/>
      <c r="TWY19" s="47"/>
      <c r="TWZ19" s="47"/>
      <c r="TXA19" s="47"/>
      <c r="TXB19" s="47"/>
      <c r="TXC19" s="47"/>
      <c r="TXD19" s="47"/>
      <c r="TXE19" s="47"/>
      <c r="TXF19" s="47"/>
      <c r="TXG19" s="47"/>
      <c r="TXH19" s="47"/>
      <c r="TXI19" s="47"/>
      <c r="TXJ19" s="47"/>
      <c r="TXK19" s="47"/>
      <c r="TXL19" s="47"/>
      <c r="TXM19" s="47"/>
      <c r="TXN19" s="47"/>
      <c r="TXO19" s="47"/>
      <c r="TXP19" s="47"/>
      <c r="TXQ19" s="47"/>
      <c r="TXR19" s="47"/>
      <c r="TXS19" s="47"/>
      <c r="TXT19" s="47"/>
      <c r="TXU19" s="47"/>
      <c r="TXV19" s="47"/>
      <c r="TXW19" s="47"/>
      <c r="TXX19" s="47"/>
      <c r="TXY19" s="47"/>
      <c r="TXZ19" s="47"/>
      <c r="TYA19" s="47"/>
      <c r="TYB19" s="47"/>
      <c r="TYC19" s="47"/>
      <c r="TYD19" s="47"/>
      <c r="TYE19" s="47"/>
      <c r="TYF19" s="47"/>
      <c r="TYG19" s="47"/>
      <c r="TYH19" s="47"/>
      <c r="TYI19" s="47"/>
      <c r="TYJ19" s="47"/>
      <c r="TYK19" s="47"/>
      <c r="TYL19" s="47"/>
      <c r="TYM19" s="47"/>
      <c r="TYN19" s="47"/>
      <c r="TYO19" s="47"/>
      <c r="TYP19" s="47"/>
      <c r="TYQ19" s="47"/>
      <c r="TYR19" s="47"/>
      <c r="TYS19" s="47"/>
      <c r="TYT19" s="47"/>
      <c r="TYU19" s="47"/>
      <c r="TYV19" s="47"/>
      <c r="TYW19" s="47"/>
      <c r="TYX19" s="47"/>
      <c r="TYY19" s="47"/>
      <c r="TYZ19" s="47"/>
      <c r="TZA19" s="47"/>
      <c r="TZB19" s="47"/>
      <c r="TZC19" s="47"/>
      <c r="TZD19" s="47"/>
      <c r="TZE19" s="47"/>
      <c r="TZF19" s="47"/>
      <c r="TZG19" s="47"/>
      <c r="TZH19" s="47"/>
      <c r="TZI19" s="47"/>
      <c r="TZJ19" s="47"/>
      <c r="TZK19" s="47"/>
      <c r="TZL19" s="47"/>
      <c r="TZM19" s="47"/>
      <c r="TZN19" s="47"/>
      <c r="TZO19" s="47"/>
      <c r="TZP19" s="47"/>
      <c r="TZQ19" s="47"/>
      <c r="TZR19" s="47"/>
      <c r="TZS19" s="47"/>
      <c r="TZT19" s="47"/>
      <c r="TZU19" s="47"/>
      <c r="TZV19" s="47"/>
      <c r="TZW19" s="47"/>
      <c r="TZX19" s="47"/>
      <c r="TZY19" s="47"/>
      <c r="TZZ19" s="47"/>
      <c r="UAA19" s="47"/>
      <c r="UAB19" s="47"/>
      <c r="UAC19" s="47"/>
      <c r="UAD19" s="47"/>
      <c r="UAE19" s="47"/>
      <c r="UAF19" s="47"/>
      <c r="UAG19" s="47"/>
      <c r="UAH19" s="47"/>
      <c r="UAI19" s="47"/>
      <c r="UAJ19" s="47"/>
      <c r="UAK19" s="47"/>
      <c r="UAL19" s="47"/>
      <c r="UAM19" s="47"/>
      <c r="UAN19" s="47"/>
      <c r="UAO19" s="47"/>
      <c r="UAP19" s="47"/>
      <c r="UAQ19" s="47"/>
      <c r="UAR19" s="47"/>
      <c r="UAS19" s="47"/>
      <c r="UAT19" s="47"/>
      <c r="UAU19" s="47"/>
      <c r="UAV19" s="47"/>
      <c r="UAW19" s="47"/>
      <c r="UAX19" s="47"/>
      <c r="UAY19" s="47"/>
      <c r="UAZ19" s="47"/>
      <c r="UBA19" s="47"/>
      <c r="UBB19" s="47"/>
      <c r="UBC19" s="47"/>
      <c r="UBD19" s="47"/>
      <c r="UBE19" s="47"/>
      <c r="UBF19" s="47"/>
      <c r="UBG19" s="47"/>
      <c r="UBH19" s="47"/>
      <c r="UBI19" s="47"/>
      <c r="UBJ19" s="47"/>
      <c r="UBK19" s="47"/>
      <c r="UBL19" s="47"/>
      <c r="UBM19" s="47"/>
      <c r="UBN19" s="47"/>
      <c r="UBO19" s="47"/>
      <c r="UBP19" s="47"/>
      <c r="UBQ19" s="47"/>
      <c r="UBR19" s="47"/>
      <c r="UBS19" s="47"/>
      <c r="UBT19" s="47"/>
      <c r="UBU19" s="47"/>
      <c r="UBV19" s="47"/>
      <c r="UBW19" s="47"/>
      <c r="UBX19" s="47"/>
      <c r="UBY19" s="47"/>
      <c r="UBZ19" s="47"/>
      <c r="UCA19" s="47"/>
      <c r="UCB19" s="47"/>
      <c r="UCC19" s="47"/>
      <c r="UCD19" s="47"/>
      <c r="UCE19" s="47"/>
      <c r="UCF19" s="47"/>
      <c r="UCG19" s="47"/>
      <c r="UCH19" s="47"/>
      <c r="UCI19" s="47"/>
      <c r="UCJ19" s="47"/>
      <c r="UCK19" s="47"/>
      <c r="UCL19" s="47"/>
      <c r="UCM19" s="47"/>
      <c r="UCN19" s="47"/>
      <c r="UCO19" s="47"/>
      <c r="UCP19" s="47"/>
      <c r="UCQ19" s="47"/>
      <c r="UCR19" s="47"/>
      <c r="UCS19" s="47"/>
      <c r="UCT19" s="47"/>
      <c r="UCU19" s="47"/>
      <c r="UCV19" s="47"/>
      <c r="UCW19" s="47"/>
      <c r="UCX19" s="47"/>
      <c r="UCY19" s="47"/>
      <c r="UCZ19" s="47"/>
      <c r="UDA19" s="47"/>
      <c r="UDB19" s="47"/>
      <c r="UDC19" s="47"/>
      <c r="UDD19" s="47"/>
      <c r="UDE19" s="47"/>
      <c r="UDF19" s="47"/>
      <c r="UDG19" s="47"/>
      <c r="UDH19" s="47"/>
      <c r="UDI19" s="47"/>
      <c r="UDJ19" s="47"/>
      <c r="UDK19" s="47"/>
      <c r="UDL19" s="47"/>
      <c r="UDM19" s="47"/>
      <c r="UDN19" s="47"/>
      <c r="UDO19" s="47"/>
      <c r="UDP19" s="47"/>
      <c r="UDQ19" s="47"/>
      <c r="UDR19" s="47"/>
      <c r="UDS19" s="47"/>
      <c r="UDT19" s="47"/>
      <c r="UDU19" s="47"/>
      <c r="UDV19" s="47"/>
      <c r="UDW19" s="47"/>
      <c r="UDX19" s="47"/>
      <c r="UDY19" s="47"/>
      <c r="UDZ19" s="47"/>
      <c r="UEA19" s="47"/>
      <c r="UEB19" s="47"/>
      <c r="UEC19" s="47"/>
      <c r="UED19" s="47"/>
      <c r="UEE19" s="47"/>
      <c r="UEF19" s="47"/>
      <c r="UEG19" s="47"/>
      <c r="UEH19" s="47"/>
      <c r="UEI19" s="47"/>
      <c r="UEJ19" s="47"/>
      <c r="UEK19" s="47"/>
      <c r="UEL19" s="47"/>
      <c r="UEM19" s="47"/>
      <c r="UEN19" s="47"/>
      <c r="UEO19" s="47"/>
      <c r="UEP19" s="47"/>
      <c r="UEQ19" s="47"/>
      <c r="UER19" s="47"/>
      <c r="UES19" s="47"/>
      <c r="UET19" s="47"/>
      <c r="UEU19" s="47"/>
      <c r="UEV19" s="47"/>
      <c r="UEW19" s="47"/>
      <c r="UEX19" s="47"/>
      <c r="UEY19" s="47"/>
      <c r="UEZ19" s="47"/>
      <c r="UFA19" s="47"/>
      <c r="UFB19" s="47"/>
      <c r="UFC19" s="47"/>
      <c r="UFD19" s="47"/>
      <c r="UFE19" s="47"/>
      <c r="UFF19" s="47"/>
      <c r="UFG19" s="47"/>
      <c r="UFH19" s="47"/>
      <c r="UFI19" s="47"/>
      <c r="UFJ19" s="47"/>
      <c r="UFK19" s="47"/>
      <c r="UFL19" s="47"/>
      <c r="UFM19" s="47"/>
      <c r="UFN19" s="47"/>
      <c r="UFO19" s="47"/>
      <c r="UFP19" s="47"/>
      <c r="UFQ19" s="47"/>
      <c r="UFR19" s="47"/>
      <c r="UFS19" s="47"/>
      <c r="UFT19" s="47"/>
      <c r="UFU19" s="47"/>
      <c r="UFV19" s="47"/>
      <c r="UFW19" s="47"/>
      <c r="UFX19" s="47"/>
      <c r="UFY19" s="47"/>
      <c r="UFZ19" s="47"/>
      <c r="UGA19" s="47"/>
      <c r="UGB19" s="47"/>
      <c r="UGC19" s="47"/>
      <c r="UGD19" s="47"/>
      <c r="UGE19" s="47"/>
      <c r="UGF19" s="47"/>
      <c r="UGG19" s="47"/>
      <c r="UGH19" s="47"/>
      <c r="UGI19" s="47"/>
      <c r="UGJ19" s="47"/>
      <c r="UGK19" s="47"/>
      <c r="UGL19" s="47"/>
      <c r="UGM19" s="47"/>
      <c r="UGN19" s="47"/>
      <c r="UGO19" s="47"/>
      <c r="UGP19" s="47"/>
      <c r="UGQ19" s="47"/>
      <c r="UGR19" s="47"/>
      <c r="UGS19" s="47"/>
      <c r="UGT19" s="47"/>
      <c r="UGU19" s="47"/>
      <c r="UGV19" s="47"/>
      <c r="UGW19" s="47"/>
      <c r="UGX19" s="47"/>
      <c r="UGY19" s="47"/>
      <c r="UGZ19" s="47"/>
      <c r="UHA19" s="47"/>
      <c r="UHB19" s="47"/>
      <c r="UHC19" s="47"/>
      <c r="UHD19" s="47"/>
      <c r="UHE19" s="47"/>
      <c r="UHF19" s="47"/>
      <c r="UHG19" s="47"/>
      <c r="UHH19" s="47"/>
      <c r="UHI19" s="47"/>
      <c r="UHJ19" s="47"/>
      <c r="UHK19" s="47"/>
      <c r="UHL19" s="47"/>
      <c r="UHM19" s="47"/>
      <c r="UHN19" s="47"/>
      <c r="UHO19" s="47"/>
      <c r="UHP19" s="47"/>
      <c r="UHQ19" s="47"/>
      <c r="UHR19" s="47"/>
      <c r="UHS19" s="47"/>
      <c r="UHT19" s="47"/>
      <c r="UHU19" s="47"/>
      <c r="UHV19" s="47"/>
      <c r="UHW19" s="47"/>
      <c r="UHX19" s="47"/>
      <c r="UHY19" s="47"/>
      <c r="UHZ19" s="47"/>
      <c r="UIA19" s="47"/>
      <c r="UIB19" s="47"/>
      <c r="UIC19" s="47"/>
      <c r="UID19" s="47"/>
      <c r="UIE19" s="47"/>
      <c r="UIF19" s="47"/>
      <c r="UIG19" s="47"/>
      <c r="UIH19" s="47"/>
      <c r="UII19" s="47"/>
      <c r="UIJ19" s="47"/>
      <c r="UIK19" s="47"/>
      <c r="UIL19" s="47"/>
      <c r="UIM19" s="47"/>
      <c r="UIN19" s="47"/>
      <c r="UIO19" s="47"/>
      <c r="UIP19" s="47"/>
      <c r="UIQ19" s="47"/>
      <c r="UIR19" s="47"/>
      <c r="UIS19" s="47"/>
      <c r="UIT19" s="47"/>
      <c r="UIU19" s="47"/>
      <c r="UIV19" s="47"/>
      <c r="UIW19" s="47"/>
      <c r="UIX19" s="47"/>
      <c r="UIY19" s="47"/>
      <c r="UIZ19" s="47"/>
      <c r="UJA19" s="47"/>
      <c r="UJB19" s="47"/>
      <c r="UJC19" s="47"/>
      <c r="UJD19" s="47"/>
      <c r="UJE19" s="47"/>
      <c r="UJF19" s="47"/>
      <c r="UJG19" s="47"/>
      <c r="UJH19" s="47"/>
      <c r="UJI19" s="47"/>
      <c r="UJJ19" s="47"/>
      <c r="UJK19" s="47"/>
      <c r="UJL19" s="47"/>
      <c r="UJM19" s="47"/>
      <c r="UJN19" s="47"/>
      <c r="UJO19" s="47"/>
      <c r="UJP19" s="47"/>
      <c r="UJQ19" s="47"/>
      <c r="UJR19" s="47"/>
      <c r="UJS19" s="47"/>
      <c r="UJT19" s="47"/>
      <c r="UJU19" s="47"/>
      <c r="UJV19" s="47"/>
      <c r="UJW19" s="47"/>
      <c r="UJX19" s="47"/>
      <c r="UJY19" s="47"/>
      <c r="UJZ19" s="47"/>
      <c r="UKA19" s="47"/>
      <c r="UKB19" s="47"/>
      <c r="UKC19" s="47"/>
      <c r="UKD19" s="47"/>
      <c r="UKE19" s="47"/>
      <c r="UKF19" s="47"/>
      <c r="UKG19" s="47"/>
      <c r="UKH19" s="47"/>
      <c r="UKI19" s="47"/>
      <c r="UKJ19" s="47"/>
      <c r="UKK19" s="47"/>
      <c r="UKL19" s="47"/>
      <c r="UKM19" s="47"/>
      <c r="UKN19" s="47"/>
      <c r="UKO19" s="47"/>
      <c r="UKP19" s="47"/>
      <c r="UKQ19" s="47"/>
      <c r="UKR19" s="47"/>
      <c r="UKS19" s="47"/>
      <c r="UKT19" s="47"/>
      <c r="UKU19" s="47"/>
      <c r="UKV19" s="47"/>
      <c r="UKW19" s="47"/>
      <c r="UKX19" s="47"/>
      <c r="UKY19" s="47"/>
      <c r="UKZ19" s="47"/>
      <c r="ULA19" s="47"/>
      <c r="ULB19" s="47"/>
      <c r="ULC19" s="47"/>
      <c r="ULD19" s="47"/>
      <c r="ULE19" s="47"/>
      <c r="ULF19" s="47"/>
      <c r="ULG19" s="47"/>
      <c r="ULH19" s="47"/>
      <c r="ULI19" s="47"/>
      <c r="ULJ19" s="47"/>
      <c r="ULK19" s="47"/>
      <c r="ULL19" s="47"/>
      <c r="ULM19" s="47"/>
      <c r="ULN19" s="47"/>
      <c r="ULO19" s="47"/>
      <c r="ULP19" s="47"/>
      <c r="ULQ19" s="47"/>
      <c r="ULR19" s="47"/>
      <c r="ULS19" s="47"/>
      <c r="ULT19" s="47"/>
      <c r="ULU19" s="47"/>
      <c r="ULV19" s="47"/>
      <c r="ULW19" s="47"/>
      <c r="ULX19" s="47"/>
      <c r="ULY19" s="47"/>
      <c r="ULZ19" s="47"/>
      <c r="UMA19" s="47"/>
      <c r="UMB19" s="47"/>
      <c r="UMC19" s="47"/>
      <c r="UMD19" s="47"/>
      <c r="UME19" s="47"/>
      <c r="UMF19" s="47"/>
      <c r="UMG19" s="47"/>
      <c r="UMH19" s="47"/>
      <c r="UMI19" s="47"/>
      <c r="UMJ19" s="47"/>
      <c r="UMK19" s="47"/>
      <c r="UML19" s="47"/>
      <c r="UMM19" s="47"/>
      <c r="UMN19" s="47"/>
      <c r="UMO19" s="47"/>
      <c r="UMP19" s="47"/>
      <c r="UMQ19" s="47"/>
      <c r="UMR19" s="47"/>
      <c r="UMS19" s="47"/>
      <c r="UMT19" s="47"/>
      <c r="UMU19" s="47"/>
      <c r="UMV19" s="47"/>
      <c r="UMW19" s="47"/>
      <c r="UMX19" s="47"/>
      <c r="UMY19" s="47"/>
      <c r="UMZ19" s="47"/>
      <c r="UNA19" s="47"/>
      <c r="UNB19" s="47"/>
      <c r="UNC19" s="47"/>
      <c r="UND19" s="47"/>
      <c r="UNE19" s="47"/>
      <c r="UNF19" s="47"/>
      <c r="UNG19" s="47"/>
      <c r="UNH19" s="47"/>
      <c r="UNI19" s="47"/>
      <c r="UNJ19" s="47"/>
      <c r="UNK19" s="47"/>
      <c r="UNL19" s="47"/>
      <c r="UNM19" s="47"/>
      <c r="UNN19" s="47"/>
      <c r="UNO19" s="47"/>
      <c r="UNP19" s="47"/>
      <c r="UNQ19" s="47"/>
      <c r="UNR19" s="47"/>
      <c r="UNS19" s="47"/>
      <c r="UNT19" s="47"/>
      <c r="UNU19" s="47"/>
      <c r="UNV19" s="47"/>
      <c r="UNW19" s="47"/>
      <c r="UNX19" s="47"/>
      <c r="UNY19" s="47"/>
      <c r="UNZ19" s="47"/>
      <c r="UOA19" s="47"/>
      <c r="UOB19" s="47"/>
      <c r="UOC19" s="47"/>
      <c r="UOD19" s="47"/>
      <c r="UOE19" s="47"/>
      <c r="UOF19" s="47"/>
      <c r="UOG19" s="47"/>
      <c r="UOH19" s="47"/>
      <c r="UOI19" s="47"/>
      <c r="UOJ19" s="47"/>
      <c r="UOK19" s="47"/>
      <c r="UOL19" s="47"/>
      <c r="UOM19" s="47"/>
      <c r="UON19" s="47"/>
      <c r="UOO19" s="47"/>
      <c r="UOP19" s="47"/>
      <c r="UOQ19" s="47"/>
      <c r="UOR19" s="47"/>
      <c r="UOS19" s="47"/>
      <c r="UOT19" s="47"/>
      <c r="UOU19" s="47"/>
      <c r="UOV19" s="47"/>
      <c r="UOW19" s="47"/>
      <c r="UOX19" s="47"/>
      <c r="UOY19" s="47"/>
      <c r="UOZ19" s="47"/>
      <c r="UPA19" s="47"/>
      <c r="UPB19" s="47"/>
      <c r="UPC19" s="47"/>
      <c r="UPD19" s="47"/>
      <c r="UPE19" s="47"/>
      <c r="UPF19" s="47"/>
      <c r="UPG19" s="47"/>
      <c r="UPH19" s="47"/>
      <c r="UPI19" s="47"/>
      <c r="UPJ19" s="47"/>
      <c r="UPK19" s="47"/>
      <c r="UPL19" s="47"/>
      <c r="UPM19" s="47"/>
      <c r="UPN19" s="47"/>
      <c r="UPO19" s="47"/>
      <c r="UPP19" s="47"/>
      <c r="UPQ19" s="47"/>
      <c r="UPR19" s="47"/>
      <c r="UPS19" s="47"/>
      <c r="UPT19" s="47"/>
      <c r="UPU19" s="47"/>
      <c r="UPV19" s="47"/>
      <c r="UPW19" s="47"/>
      <c r="UPX19" s="47"/>
      <c r="UPY19" s="47"/>
      <c r="UPZ19" s="47"/>
      <c r="UQA19" s="47"/>
      <c r="UQB19" s="47"/>
      <c r="UQC19" s="47"/>
      <c r="UQD19" s="47"/>
      <c r="UQE19" s="47"/>
      <c r="UQF19" s="47"/>
      <c r="UQG19" s="47"/>
      <c r="UQH19" s="47"/>
      <c r="UQI19" s="47"/>
      <c r="UQJ19" s="47"/>
      <c r="UQK19" s="47"/>
      <c r="UQL19" s="47"/>
      <c r="UQM19" s="47"/>
      <c r="UQN19" s="47"/>
      <c r="UQO19" s="47"/>
      <c r="UQP19" s="47"/>
      <c r="UQQ19" s="47"/>
      <c r="UQR19" s="47"/>
      <c r="UQS19" s="47"/>
      <c r="UQT19" s="47"/>
      <c r="UQU19" s="47"/>
      <c r="UQV19" s="47"/>
      <c r="UQW19" s="47"/>
      <c r="UQX19" s="47"/>
      <c r="UQY19" s="47"/>
      <c r="UQZ19" s="47"/>
      <c r="URA19" s="47"/>
      <c r="URB19" s="47"/>
      <c r="URC19" s="47"/>
      <c r="URD19" s="47"/>
      <c r="URE19" s="47"/>
      <c r="URF19" s="47"/>
      <c r="URG19" s="47"/>
      <c r="URH19" s="47"/>
      <c r="URI19" s="47"/>
      <c r="URJ19" s="47"/>
      <c r="URK19" s="47"/>
      <c r="URL19" s="47"/>
      <c r="URM19" s="47"/>
      <c r="URN19" s="47"/>
      <c r="URO19" s="47"/>
      <c r="URP19" s="47"/>
      <c r="URQ19" s="47"/>
      <c r="URR19" s="47"/>
      <c r="URS19" s="47"/>
      <c r="URT19" s="47"/>
      <c r="URU19" s="47"/>
      <c r="URV19" s="47"/>
      <c r="URW19" s="47"/>
      <c r="URX19" s="47"/>
      <c r="URY19" s="47"/>
      <c r="URZ19" s="47"/>
      <c r="USA19" s="47"/>
      <c r="USB19" s="47"/>
      <c r="USC19" s="47"/>
      <c r="USD19" s="47"/>
      <c r="USE19" s="47"/>
      <c r="USF19" s="47"/>
      <c r="USG19" s="47"/>
      <c r="USH19" s="47"/>
      <c r="USI19" s="47"/>
      <c r="USJ19" s="47"/>
      <c r="USK19" s="47"/>
      <c r="USL19" s="47"/>
      <c r="USM19" s="47"/>
      <c r="USN19" s="47"/>
      <c r="USO19" s="47"/>
      <c r="USP19" s="47"/>
      <c r="USQ19" s="47"/>
      <c r="USR19" s="47"/>
      <c r="USS19" s="47"/>
      <c r="UST19" s="47"/>
      <c r="USU19" s="47"/>
      <c r="USV19" s="47"/>
      <c r="USW19" s="47"/>
      <c r="USX19" s="47"/>
      <c r="USY19" s="47"/>
      <c r="USZ19" s="47"/>
      <c r="UTA19" s="47"/>
      <c r="UTB19" s="47"/>
      <c r="UTC19" s="47"/>
      <c r="UTD19" s="47"/>
      <c r="UTE19" s="47"/>
      <c r="UTF19" s="47"/>
      <c r="UTG19" s="47"/>
      <c r="UTH19" s="47"/>
      <c r="UTI19" s="47"/>
      <c r="UTJ19" s="47"/>
      <c r="UTK19" s="47"/>
      <c r="UTL19" s="47"/>
      <c r="UTM19" s="47"/>
      <c r="UTN19" s="47"/>
      <c r="UTO19" s="47"/>
      <c r="UTP19" s="47"/>
      <c r="UTQ19" s="47"/>
      <c r="UTR19" s="47"/>
      <c r="UTS19" s="47"/>
      <c r="UTT19" s="47"/>
      <c r="UTU19" s="47"/>
      <c r="UTV19" s="47"/>
      <c r="UTW19" s="47"/>
      <c r="UTX19" s="47"/>
      <c r="UTY19" s="47"/>
      <c r="UTZ19" s="47"/>
      <c r="UUA19" s="47"/>
      <c r="UUB19" s="47"/>
      <c r="UUC19" s="47"/>
      <c r="UUD19" s="47"/>
      <c r="UUE19" s="47"/>
      <c r="UUF19" s="47"/>
      <c r="UUG19" s="47"/>
      <c r="UUH19" s="47"/>
      <c r="UUI19" s="47"/>
      <c r="UUJ19" s="47"/>
      <c r="UUK19" s="47"/>
      <c r="UUL19" s="47"/>
      <c r="UUM19" s="47"/>
      <c r="UUN19" s="47"/>
      <c r="UUO19" s="47"/>
      <c r="UUP19" s="47"/>
      <c r="UUQ19" s="47"/>
      <c r="UUR19" s="47"/>
      <c r="UUS19" s="47"/>
      <c r="UUT19" s="47"/>
      <c r="UUU19" s="47"/>
      <c r="UUV19" s="47"/>
      <c r="UUW19" s="47"/>
      <c r="UUX19" s="47"/>
      <c r="UUY19" s="47"/>
      <c r="UUZ19" s="47"/>
      <c r="UVA19" s="47"/>
      <c r="UVB19" s="47"/>
      <c r="UVC19" s="47"/>
      <c r="UVD19" s="47"/>
      <c r="UVE19" s="47"/>
      <c r="UVF19" s="47"/>
      <c r="UVG19" s="47"/>
      <c r="UVH19" s="47"/>
      <c r="UVI19" s="47"/>
      <c r="UVJ19" s="47"/>
      <c r="UVK19" s="47"/>
      <c r="UVL19" s="47"/>
      <c r="UVM19" s="47"/>
      <c r="UVN19" s="47"/>
      <c r="UVO19" s="47"/>
      <c r="UVP19" s="47"/>
      <c r="UVQ19" s="47"/>
      <c r="UVR19" s="47"/>
      <c r="UVS19" s="47"/>
      <c r="UVT19" s="47"/>
      <c r="UVU19" s="47"/>
      <c r="UVV19" s="47"/>
      <c r="UVW19" s="47"/>
      <c r="UVX19" s="47"/>
      <c r="UVY19" s="47"/>
      <c r="UVZ19" s="47"/>
      <c r="UWA19" s="47"/>
      <c r="UWB19" s="47"/>
      <c r="UWC19" s="47"/>
      <c r="UWD19" s="47"/>
      <c r="UWE19" s="47"/>
      <c r="UWF19" s="47"/>
      <c r="UWG19" s="47"/>
      <c r="UWH19" s="47"/>
      <c r="UWI19" s="47"/>
      <c r="UWJ19" s="47"/>
      <c r="UWK19" s="47"/>
      <c r="UWL19" s="47"/>
      <c r="UWM19" s="47"/>
      <c r="UWN19" s="47"/>
      <c r="UWO19" s="47"/>
      <c r="UWP19" s="47"/>
      <c r="UWQ19" s="47"/>
      <c r="UWR19" s="47"/>
      <c r="UWS19" s="47"/>
      <c r="UWT19" s="47"/>
      <c r="UWU19" s="47"/>
      <c r="UWV19" s="47"/>
      <c r="UWW19" s="47"/>
      <c r="UWX19" s="47"/>
      <c r="UWY19" s="47"/>
      <c r="UWZ19" s="47"/>
      <c r="UXA19" s="47"/>
      <c r="UXB19" s="47"/>
      <c r="UXC19" s="47"/>
      <c r="UXD19" s="47"/>
      <c r="UXE19" s="47"/>
      <c r="UXF19" s="47"/>
      <c r="UXG19" s="47"/>
      <c r="UXH19" s="47"/>
      <c r="UXI19" s="47"/>
      <c r="UXJ19" s="47"/>
      <c r="UXK19" s="47"/>
      <c r="UXL19" s="47"/>
      <c r="UXM19" s="47"/>
      <c r="UXN19" s="47"/>
      <c r="UXO19" s="47"/>
      <c r="UXP19" s="47"/>
      <c r="UXQ19" s="47"/>
      <c r="UXR19" s="47"/>
      <c r="UXS19" s="47"/>
      <c r="UXT19" s="47"/>
      <c r="UXU19" s="47"/>
      <c r="UXV19" s="47"/>
      <c r="UXW19" s="47"/>
      <c r="UXX19" s="47"/>
      <c r="UXY19" s="47"/>
      <c r="UXZ19" s="47"/>
      <c r="UYA19" s="47"/>
      <c r="UYB19" s="47"/>
      <c r="UYC19" s="47"/>
      <c r="UYD19" s="47"/>
      <c r="UYE19" s="47"/>
      <c r="UYF19" s="47"/>
      <c r="UYG19" s="47"/>
      <c r="UYH19" s="47"/>
      <c r="UYI19" s="47"/>
      <c r="UYJ19" s="47"/>
      <c r="UYK19" s="47"/>
      <c r="UYL19" s="47"/>
      <c r="UYM19" s="47"/>
      <c r="UYN19" s="47"/>
      <c r="UYO19" s="47"/>
      <c r="UYP19" s="47"/>
      <c r="UYQ19" s="47"/>
      <c r="UYR19" s="47"/>
      <c r="UYS19" s="47"/>
      <c r="UYT19" s="47"/>
      <c r="UYU19" s="47"/>
      <c r="UYV19" s="47"/>
      <c r="UYW19" s="47"/>
      <c r="UYX19" s="47"/>
      <c r="UYY19" s="47"/>
      <c r="UYZ19" s="47"/>
      <c r="UZA19" s="47"/>
      <c r="UZB19" s="47"/>
      <c r="UZC19" s="47"/>
      <c r="UZD19" s="47"/>
      <c r="UZE19" s="47"/>
      <c r="UZF19" s="47"/>
      <c r="UZG19" s="47"/>
      <c r="UZH19" s="47"/>
      <c r="UZI19" s="47"/>
      <c r="UZJ19" s="47"/>
      <c r="UZK19" s="47"/>
      <c r="UZL19" s="47"/>
      <c r="UZM19" s="47"/>
      <c r="UZN19" s="47"/>
      <c r="UZO19" s="47"/>
      <c r="UZP19" s="47"/>
      <c r="UZQ19" s="47"/>
      <c r="UZR19" s="47"/>
      <c r="UZS19" s="47"/>
      <c r="UZT19" s="47"/>
      <c r="UZU19" s="47"/>
      <c r="UZV19" s="47"/>
      <c r="UZW19" s="47"/>
      <c r="UZX19" s="47"/>
      <c r="UZY19" s="47"/>
      <c r="UZZ19" s="47"/>
      <c r="VAA19" s="47"/>
      <c r="VAB19" s="47"/>
      <c r="VAC19" s="47"/>
      <c r="VAD19" s="47"/>
      <c r="VAE19" s="47"/>
      <c r="VAF19" s="47"/>
      <c r="VAG19" s="47"/>
      <c r="VAH19" s="47"/>
      <c r="VAI19" s="47"/>
      <c r="VAJ19" s="47"/>
      <c r="VAK19" s="47"/>
      <c r="VAL19" s="47"/>
      <c r="VAM19" s="47"/>
      <c r="VAN19" s="47"/>
      <c r="VAO19" s="47"/>
      <c r="VAP19" s="47"/>
      <c r="VAQ19" s="47"/>
      <c r="VAR19" s="47"/>
      <c r="VAS19" s="47"/>
      <c r="VAT19" s="47"/>
      <c r="VAU19" s="47"/>
      <c r="VAV19" s="47"/>
      <c r="VAW19" s="47"/>
      <c r="VAX19" s="47"/>
      <c r="VAY19" s="47"/>
      <c r="VAZ19" s="47"/>
      <c r="VBA19" s="47"/>
      <c r="VBB19" s="47"/>
      <c r="VBC19" s="47"/>
      <c r="VBD19" s="47"/>
      <c r="VBE19" s="47"/>
      <c r="VBF19" s="47"/>
      <c r="VBG19" s="47"/>
      <c r="VBH19" s="47"/>
      <c r="VBI19" s="47"/>
      <c r="VBJ19" s="47"/>
      <c r="VBK19" s="47"/>
      <c r="VBL19" s="47"/>
      <c r="VBM19" s="47"/>
      <c r="VBN19" s="47"/>
      <c r="VBO19" s="47"/>
      <c r="VBP19" s="47"/>
      <c r="VBQ19" s="47"/>
      <c r="VBR19" s="47"/>
      <c r="VBS19" s="47"/>
      <c r="VBT19" s="47"/>
      <c r="VBU19" s="47"/>
      <c r="VBV19" s="47"/>
      <c r="VBW19" s="47"/>
      <c r="VBX19" s="47"/>
      <c r="VBY19" s="47"/>
      <c r="VBZ19" s="47"/>
      <c r="VCA19" s="47"/>
      <c r="VCB19" s="47"/>
      <c r="VCC19" s="47"/>
      <c r="VCD19" s="47"/>
      <c r="VCE19" s="47"/>
      <c r="VCF19" s="47"/>
      <c r="VCG19" s="47"/>
      <c r="VCH19" s="47"/>
      <c r="VCI19" s="47"/>
      <c r="VCJ19" s="47"/>
      <c r="VCK19" s="47"/>
      <c r="VCL19" s="47"/>
      <c r="VCM19" s="47"/>
      <c r="VCN19" s="47"/>
      <c r="VCO19" s="47"/>
      <c r="VCP19" s="47"/>
      <c r="VCQ19" s="47"/>
      <c r="VCR19" s="47"/>
      <c r="VCS19" s="47"/>
      <c r="VCT19" s="47"/>
      <c r="VCU19" s="47"/>
      <c r="VCV19" s="47"/>
      <c r="VCW19" s="47"/>
      <c r="VCX19" s="47"/>
      <c r="VCY19" s="47"/>
      <c r="VCZ19" s="47"/>
      <c r="VDA19" s="47"/>
      <c r="VDB19" s="47"/>
      <c r="VDC19" s="47"/>
      <c r="VDD19" s="47"/>
      <c r="VDE19" s="47"/>
      <c r="VDF19" s="47"/>
      <c r="VDG19" s="47"/>
      <c r="VDH19" s="47"/>
      <c r="VDI19" s="47"/>
      <c r="VDJ19" s="47"/>
      <c r="VDK19" s="47"/>
      <c r="VDL19" s="47"/>
      <c r="VDM19" s="47"/>
      <c r="VDN19" s="47"/>
      <c r="VDO19" s="47"/>
      <c r="VDP19" s="47"/>
      <c r="VDQ19" s="47"/>
      <c r="VDR19" s="47"/>
      <c r="VDS19" s="47"/>
      <c r="VDT19" s="47"/>
      <c r="VDU19" s="47"/>
      <c r="VDV19" s="47"/>
      <c r="VDW19" s="47"/>
      <c r="VDX19" s="47"/>
      <c r="VDY19" s="47"/>
      <c r="VDZ19" s="47"/>
      <c r="VEA19" s="47"/>
      <c r="VEB19" s="47"/>
      <c r="VEC19" s="47"/>
      <c r="VED19" s="47"/>
      <c r="VEE19" s="47"/>
      <c r="VEF19" s="47"/>
      <c r="VEG19" s="47"/>
      <c r="VEH19" s="47"/>
      <c r="VEI19" s="47"/>
      <c r="VEJ19" s="47"/>
      <c r="VEK19" s="47"/>
      <c r="VEL19" s="47"/>
      <c r="VEM19" s="47"/>
      <c r="VEN19" s="47"/>
      <c r="VEO19" s="47"/>
      <c r="VEP19" s="47"/>
      <c r="VEQ19" s="47"/>
      <c r="VER19" s="47"/>
      <c r="VES19" s="47"/>
      <c r="VET19" s="47"/>
      <c r="VEU19" s="47"/>
      <c r="VEV19" s="47"/>
      <c r="VEW19" s="47"/>
      <c r="VEX19" s="47"/>
      <c r="VEY19" s="47"/>
      <c r="VEZ19" s="47"/>
      <c r="VFA19" s="47"/>
      <c r="VFB19" s="47"/>
      <c r="VFC19" s="47"/>
      <c r="VFD19" s="47"/>
      <c r="VFE19" s="47"/>
      <c r="VFF19" s="47"/>
      <c r="VFG19" s="47"/>
      <c r="VFH19" s="47"/>
      <c r="VFI19" s="47"/>
      <c r="VFJ19" s="47"/>
      <c r="VFK19" s="47"/>
      <c r="VFL19" s="47"/>
      <c r="VFM19" s="47"/>
      <c r="VFN19" s="47"/>
      <c r="VFO19" s="47"/>
      <c r="VFP19" s="47"/>
      <c r="VFQ19" s="47"/>
      <c r="VFR19" s="47"/>
      <c r="VFS19" s="47"/>
      <c r="VFT19" s="47"/>
      <c r="VFU19" s="47"/>
      <c r="VFV19" s="47"/>
      <c r="VFW19" s="47"/>
      <c r="VFX19" s="47"/>
      <c r="VFY19" s="47"/>
      <c r="VFZ19" s="47"/>
      <c r="VGA19" s="47"/>
      <c r="VGB19" s="47"/>
      <c r="VGC19" s="47"/>
      <c r="VGD19" s="47"/>
      <c r="VGE19" s="47"/>
      <c r="VGF19" s="47"/>
      <c r="VGG19" s="47"/>
      <c r="VGH19" s="47"/>
      <c r="VGI19" s="47"/>
      <c r="VGJ19" s="47"/>
      <c r="VGK19" s="47"/>
      <c r="VGL19" s="47"/>
      <c r="VGM19" s="47"/>
      <c r="VGN19" s="47"/>
      <c r="VGO19" s="47"/>
      <c r="VGP19" s="47"/>
      <c r="VGQ19" s="47"/>
      <c r="VGR19" s="47"/>
      <c r="VGS19" s="47"/>
      <c r="VGT19" s="47"/>
      <c r="VGU19" s="47"/>
      <c r="VGV19" s="47"/>
      <c r="VGW19" s="47"/>
      <c r="VGX19" s="47"/>
      <c r="VGY19" s="47"/>
      <c r="VGZ19" s="47"/>
      <c r="VHA19" s="47"/>
      <c r="VHB19" s="47"/>
      <c r="VHC19" s="47"/>
      <c r="VHD19" s="47"/>
      <c r="VHE19" s="47"/>
      <c r="VHF19" s="47"/>
      <c r="VHG19" s="47"/>
      <c r="VHH19" s="47"/>
      <c r="VHI19" s="47"/>
      <c r="VHJ19" s="47"/>
      <c r="VHK19" s="47"/>
      <c r="VHL19" s="47"/>
      <c r="VHM19" s="47"/>
      <c r="VHN19" s="47"/>
      <c r="VHO19" s="47"/>
      <c r="VHP19" s="47"/>
      <c r="VHQ19" s="47"/>
      <c r="VHR19" s="47"/>
      <c r="VHS19" s="47"/>
      <c r="VHT19" s="47"/>
      <c r="VHU19" s="47"/>
      <c r="VHV19" s="47"/>
      <c r="VHW19" s="47"/>
      <c r="VHX19" s="47"/>
      <c r="VHY19" s="47"/>
      <c r="VHZ19" s="47"/>
      <c r="VIA19" s="47"/>
      <c r="VIB19" s="47"/>
      <c r="VIC19" s="47"/>
      <c r="VID19" s="47"/>
      <c r="VIE19" s="47"/>
      <c r="VIF19" s="47"/>
      <c r="VIG19" s="47"/>
      <c r="VIH19" s="47"/>
      <c r="VII19" s="47"/>
      <c r="VIJ19" s="47"/>
      <c r="VIK19" s="47"/>
      <c r="VIL19" s="47"/>
      <c r="VIM19" s="47"/>
      <c r="VIN19" s="47"/>
      <c r="VIO19" s="47"/>
      <c r="VIP19" s="47"/>
      <c r="VIQ19" s="47"/>
      <c r="VIR19" s="47"/>
      <c r="VIS19" s="47"/>
      <c r="VIT19" s="47"/>
      <c r="VIU19" s="47"/>
      <c r="VIV19" s="47"/>
      <c r="VIW19" s="47"/>
      <c r="VIX19" s="47"/>
      <c r="VIY19" s="47"/>
      <c r="VIZ19" s="47"/>
      <c r="VJA19" s="47"/>
      <c r="VJB19" s="47"/>
      <c r="VJC19" s="47"/>
      <c r="VJD19" s="47"/>
      <c r="VJE19" s="47"/>
      <c r="VJF19" s="47"/>
      <c r="VJG19" s="47"/>
      <c r="VJH19" s="47"/>
      <c r="VJI19" s="47"/>
      <c r="VJJ19" s="47"/>
      <c r="VJK19" s="47"/>
      <c r="VJL19" s="47"/>
      <c r="VJM19" s="47"/>
      <c r="VJN19" s="47"/>
      <c r="VJO19" s="47"/>
      <c r="VJP19" s="47"/>
      <c r="VJQ19" s="47"/>
      <c r="VJR19" s="47"/>
      <c r="VJS19" s="47"/>
      <c r="VJT19" s="47"/>
      <c r="VJU19" s="47"/>
      <c r="VJV19" s="47"/>
      <c r="VJW19" s="47"/>
      <c r="VJX19" s="47"/>
      <c r="VJY19" s="47"/>
      <c r="VJZ19" s="47"/>
      <c r="VKA19" s="47"/>
      <c r="VKB19" s="47"/>
      <c r="VKC19" s="47"/>
      <c r="VKD19" s="47"/>
      <c r="VKE19" s="47"/>
      <c r="VKF19" s="47"/>
      <c r="VKG19" s="47"/>
      <c r="VKH19" s="47"/>
      <c r="VKI19" s="47"/>
      <c r="VKJ19" s="47"/>
      <c r="VKK19" s="47"/>
      <c r="VKL19" s="47"/>
      <c r="VKM19" s="47"/>
      <c r="VKN19" s="47"/>
      <c r="VKO19" s="47"/>
      <c r="VKP19" s="47"/>
      <c r="VKQ19" s="47"/>
      <c r="VKR19" s="47"/>
      <c r="VKS19" s="47"/>
      <c r="VKT19" s="47"/>
      <c r="VKU19" s="47"/>
      <c r="VKV19" s="47"/>
      <c r="VKW19" s="47"/>
      <c r="VKX19" s="47"/>
      <c r="VKY19" s="47"/>
      <c r="VKZ19" s="47"/>
      <c r="VLA19" s="47"/>
      <c r="VLB19" s="47"/>
      <c r="VLC19" s="47"/>
      <c r="VLD19" s="47"/>
      <c r="VLE19" s="47"/>
      <c r="VLF19" s="47"/>
      <c r="VLG19" s="47"/>
      <c r="VLH19" s="47"/>
      <c r="VLI19" s="47"/>
      <c r="VLJ19" s="47"/>
      <c r="VLK19" s="47"/>
      <c r="VLL19" s="47"/>
      <c r="VLM19" s="47"/>
      <c r="VLN19" s="47"/>
      <c r="VLO19" s="47"/>
      <c r="VLP19" s="47"/>
      <c r="VLQ19" s="47"/>
      <c r="VLR19" s="47"/>
      <c r="VLS19" s="47"/>
      <c r="VLT19" s="47"/>
      <c r="VLU19" s="47"/>
      <c r="VLV19" s="47"/>
      <c r="VLW19" s="47"/>
      <c r="VLX19" s="47"/>
      <c r="VLY19" s="47"/>
      <c r="VLZ19" s="47"/>
      <c r="VMA19" s="47"/>
      <c r="VMB19" s="47"/>
      <c r="VMC19" s="47"/>
      <c r="VMD19" s="47"/>
      <c r="VME19" s="47"/>
      <c r="VMF19" s="47"/>
      <c r="VMG19" s="47"/>
      <c r="VMH19" s="47"/>
      <c r="VMI19" s="47"/>
      <c r="VMJ19" s="47"/>
      <c r="VMK19" s="47"/>
      <c r="VML19" s="47"/>
      <c r="VMM19" s="47"/>
      <c r="VMN19" s="47"/>
      <c r="VMO19" s="47"/>
      <c r="VMP19" s="47"/>
      <c r="VMQ19" s="47"/>
      <c r="VMR19" s="47"/>
      <c r="VMS19" s="47"/>
      <c r="VMT19" s="47"/>
      <c r="VMU19" s="47"/>
      <c r="VMV19" s="47"/>
      <c r="VMW19" s="47"/>
      <c r="VMX19" s="47"/>
      <c r="VMY19" s="47"/>
      <c r="VMZ19" s="47"/>
      <c r="VNA19" s="47"/>
      <c r="VNB19" s="47"/>
      <c r="VNC19" s="47"/>
      <c r="VND19" s="47"/>
      <c r="VNE19" s="47"/>
      <c r="VNF19" s="47"/>
      <c r="VNG19" s="47"/>
      <c r="VNH19" s="47"/>
      <c r="VNI19" s="47"/>
      <c r="VNJ19" s="47"/>
      <c r="VNK19" s="47"/>
      <c r="VNL19" s="47"/>
      <c r="VNM19" s="47"/>
      <c r="VNN19" s="47"/>
      <c r="VNO19" s="47"/>
      <c r="VNP19" s="47"/>
      <c r="VNQ19" s="47"/>
      <c r="VNR19" s="47"/>
      <c r="VNS19" s="47"/>
      <c r="VNT19" s="47"/>
      <c r="VNU19" s="47"/>
      <c r="VNV19" s="47"/>
      <c r="VNW19" s="47"/>
      <c r="VNX19" s="47"/>
      <c r="VNY19" s="47"/>
      <c r="VNZ19" s="47"/>
      <c r="VOA19" s="47"/>
      <c r="VOB19" s="47"/>
      <c r="VOC19" s="47"/>
      <c r="VOD19" s="47"/>
      <c r="VOE19" s="47"/>
      <c r="VOF19" s="47"/>
      <c r="VOG19" s="47"/>
      <c r="VOH19" s="47"/>
      <c r="VOI19" s="47"/>
      <c r="VOJ19" s="47"/>
      <c r="VOK19" s="47"/>
      <c r="VOL19" s="47"/>
      <c r="VOM19" s="47"/>
      <c r="VON19" s="47"/>
      <c r="VOO19" s="47"/>
      <c r="VOP19" s="47"/>
      <c r="VOQ19" s="47"/>
      <c r="VOR19" s="47"/>
      <c r="VOS19" s="47"/>
      <c r="VOT19" s="47"/>
      <c r="VOU19" s="47"/>
      <c r="VOV19" s="47"/>
      <c r="VOW19" s="47"/>
      <c r="VOX19" s="47"/>
      <c r="VOY19" s="47"/>
      <c r="VOZ19" s="47"/>
      <c r="VPA19" s="47"/>
      <c r="VPB19" s="47"/>
      <c r="VPC19" s="47"/>
      <c r="VPD19" s="47"/>
      <c r="VPE19" s="47"/>
      <c r="VPF19" s="47"/>
      <c r="VPG19" s="47"/>
      <c r="VPH19" s="47"/>
      <c r="VPI19" s="47"/>
      <c r="VPJ19" s="47"/>
      <c r="VPK19" s="47"/>
      <c r="VPL19" s="47"/>
      <c r="VPM19" s="47"/>
      <c r="VPN19" s="47"/>
      <c r="VPO19" s="47"/>
      <c r="VPP19" s="47"/>
      <c r="VPQ19" s="47"/>
      <c r="VPR19" s="47"/>
      <c r="VPS19" s="47"/>
      <c r="VPT19" s="47"/>
      <c r="VPU19" s="47"/>
      <c r="VPV19" s="47"/>
      <c r="VPW19" s="47"/>
      <c r="VPX19" s="47"/>
      <c r="VPY19" s="47"/>
      <c r="VPZ19" s="47"/>
      <c r="VQA19" s="47"/>
      <c r="VQB19" s="47"/>
      <c r="VQC19" s="47"/>
      <c r="VQD19" s="47"/>
      <c r="VQE19" s="47"/>
      <c r="VQF19" s="47"/>
      <c r="VQG19" s="47"/>
      <c r="VQH19" s="47"/>
      <c r="VQI19" s="47"/>
      <c r="VQJ19" s="47"/>
      <c r="VQK19" s="47"/>
      <c r="VQL19" s="47"/>
      <c r="VQM19" s="47"/>
      <c r="VQN19" s="47"/>
      <c r="VQO19" s="47"/>
      <c r="VQP19" s="47"/>
      <c r="VQQ19" s="47"/>
      <c r="VQR19" s="47"/>
      <c r="VQS19" s="47"/>
      <c r="VQT19" s="47"/>
      <c r="VQU19" s="47"/>
      <c r="VQV19" s="47"/>
      <c r="VQW19" s="47"/>
      <c r="VQX19" s="47"/>
      <c r="VQY19" s="47"/>
      <c r="VQZ19" s="47"/>
      <c r="VRA19" s="47"/>
      <c r="VRB19" s="47"/>
      <c r="VRC19" s="47"/>
      <c r="VRD19" s="47"/>
      <c r="VRE19" s="47"/>
      <c r="VRF19" s="47"/>
      <c r="VRG19" s="47"/>
      <c r="VRH19" s="47"/>
      <c r="VRI19" s="47"/>
      <c r="VRJ19" s="47"/>
      <c r="VRK19" s="47"/>
      <c r="VRL19" s="47"/>
      <c r="VRM19" s="47"/>
      <c r="VRN19" s="47"/>
      <c r="VRO19" s="47"/>
      <c r="VRP19" s="47"/>
      <c r="VRQ19" s="47"/>
      <c r="VRR19" s="47"/>
      <c r="VRS19" s="47"/>
      <c r="VRT19" s="47"/>
      <c r="VRU19" s="47"/>
      <c r="VRV19" s="47"/>
      <c r="VRW19" s="47"/>
      <c r="VRX19" s="47"/>
      <c r="VRY19" s="47"/>
      <c r="VRZ19" s="47"/>
      <c r="VSA19" s="47"/>
      <c r="VSB19" s="47"/>
      <c r="VSC19" s="47"/>
      <c r="VSD19" s="47"/>
      <c r="VSE19" s="47"/>
      <c r="VSF19" s="47"/>
      <c r="VSG19" s="47"/>
      <c r="VSH19" s="47"/>
      <c r="VSI19" s="47"/>
      <c r="VSJ19" s="47"/>
      <c r="VSK19" s="47"/>
      <c r="VSL19" s="47"/>
      <c r="VSM19" s="47"/>
      <c r="VSN19" s="47"/>
      <c r="VSO19" s="47"/>
      <c r="VSP19" s="47"/>
      <c r="VSQ19" s="47"/>
      <c r="VSR19" s="47"/>
      <c r="VSS19" s="47"/>
      <c r="VST19" s="47"/>
      <c r="VSU19" s="47"/>
      <c r="VSV19" s="47"/>
      <c r="VSW19" s="47"/>
      <c r="VSX19" s="47"/>
      <c r="VSY19" s="47"/>
      <c r="VSZ19" s="47"/>
      <c r="VTA19" s="47"/>
      <c r="VTB19" s="47"/>
      <c r="VTC19" s="47"/>
      <c r="VTD19" s="47"/>
      <c r="VTE19" s="47"/>
      <c r="VTF19" s="47"/>
      <c r="VTG19" s="47"/>
      <c r="VTH19" s="47"/>
      <c r="VTI19" s="47"/>
      <c r="VTJ19" s="47"/>
      <c r="VTK19" s="47"/>
      <c r="VTL19" s="47"/>
      <c r="VTM19" s="47"/>
      <c r="VTN19" s="47"/>
      <c r="VTO19" s="47"/>
      <c r="VTP19" s="47"/>
      <c r="VTQ19" s="47"/>
      <c r="VTR19" s="47"/>
      <c r="VTS19" s="47"/>
      <c r="VTT19" s="47"/>
      <c r="VTU19" s="47"/>
      <c r="VTV19" s="47"/>
      <c r="VTW19" s="47"/>
      <c r="VTX19" s="47"/>
      <c r="VTY19" s="47"/>
      <c r="VTZ19" s="47"/>
      <c r="VUA19" s="47"/>
      <c r="VUB19" s="47"/>
      <c r="VUC19" s="47"/>
      <c r="VUD19" s="47"/>
      <c r="VUE19" s="47"/>
      <c r="VUF19" s="47"/>
      <c r="VUG19" s="47"/>
      <c r="VUH19" s="47"/>
      <c r="VUI19" s="47"/>
      <c r="VUJ19" s="47"/>
      <c r="VUK19" s="47"/>
      <c r="VUL19" s="47"/>
      <c r="VUM19" s="47"/>
      <c r="VUN19" s="47"/>
      <c r="VUO19" s="47"/>
      <c r="VUP19" s="47"/>
      <c r="VUQ19" s="47"/>
      <c r="VUR19" s="47"/>
      <c r="VUS19" s="47"/>
      <c r="VUT19" s="47"/>
      <c r="VUU19" s="47"/>
      <c r="VUV19" s="47"/>
      <c r="VUW19" s="47"/>
      <c r="VUX19" s="47"/>
      <c r="VUY19" s="47"/>
      <c r="VUZ19" s="47"/>
      <c r="VVA19" s="47"/>
      <c r="VVB19" s="47"/>
      <c r="VVC19" s="47"/>
      <c r="VVD19" s="47"/>
      <c r="VVE19" s="47"/>
      <c r="VVF19" s="47"/>
      <c r="VVG19" s="47"/>
      <c r="VVH19" s="47"/>
      <c r="VVI19" s="47"/>
      <c r="VVJ19" s="47"/>
      <c r="VVK19" s="47"/>
      <c r="VVL19" s="47"/>
      <c r="VVM19" s="47"/>
      <c r="VVN19" s="47"/>
      <c r="VVO19" s="47"/>
      <c r="VVP19" s="47"/>
      <c r="VVQ19" s="47"/>
      <c r="VVR19" s="47"/>
      <c r="VVS19" s="47"/>
      <c r="VVT19" s="47"/>
      <c r="VVU19" s="47"/>
      <c r="VVV19" s="47"/>
      <c r="VVW19" s="47"/>
      <c r="VVX19" s="47"/>
      <c r="VVY19" s="47"/>
      <c r="VVZ19" s="47"/>
      <c r="VWA19" s="47"/>
      <c r="VWB19" s="47"/>
      <c r="VWC19" s="47"/>
      <c r="VWD19" s="47"/>
      <c r="VWE19" s="47"/>
      <c r="VWF19" s="47"/>
      <c r="VWG19" s="47"/>
      <c r="VWH19" s="47"/>
      <c r="VWI19" s="47"/>
      <c r="VWJ19" s="47"/>
      <c r="VWK19" s="47"/>
      <c r="VWL19" s="47"/>
      <c r="VWM19" s="47"/>
      <c r="VWN19" s="47"/>
      <c r="VWO19" s="47"/>
      <c r="VWP19" s="47"/>
      <c r="VWQ19" s="47"/>
      <c r="VWR19" s="47"/>
      <c r="VWS19" s="47"/>
      <c r="VWT19" s="47"/>
      <c r="VWU19" s="47"/>
      <c r="VWV19" s="47"/>
      <c r="VWW19" s="47"/>
      <c r="VWX19" s="47"/>
      <c r="VWY19" s="47"/>
      <c r="VWZ19" s="47"/>
      <c r="VXA19" s="47"/>
      <c r="VXB19" s="47"/>
      <c r="VXC19" s="47"/>
      <c r="VXD19" s="47"/>
      <c r="VXE19" s="47"/>
      <c r="VXF19" s="47"/>
      <c r="VXG19" s="47"/>
      <c r="VXH19" s="47"/>
      <c r="VXI19" s="47"/>
      <c r="VXJ19" s="47"/>
      <c r="VXK19" s="47"/>
      <c r="VXL19" s="47"/>
      <c r="VXM19" s="47"/>
      <c r="VXN19" s="47"/>
      <c r="VXO19" s="47"/>
      <c r="VXP19" s="47"/>
      <c r="VXQ19" s="47"/>
      <c r="VXR19" s="47"/>
      <c r="VXS19" s="47"/>
      <c r="VXT19" s="47"/>
      <c r="VXU19" s="47"/>
      <c r="VXV19" s="47"/>
      <c r="VXW19" s="47"/>
      <c r="VXX19" s="47"/>
      <c r="VXY19" s="47"/>
      <c r="VXZ19" s="47"/>
      <c r="VYA19" s="47"/>
      <c r="VYB19" s="47"/>
      <c r="VYC19" s="47"/>
      <c r="VYD19" s="47"/>
      <c r="VYE19" s="47"/>
      <c r="VYF19" s="47"/>
      <c r="VYG19" s="47"/>
      <c r="VYH19" s="47"/>
      <c r="VYI19" s="47"/>
      <c r="VYJ19" s="47"/>
      <c r="VYK19" s="47"/>
      <c r="VYL19" s="47"/>
      <c r="VYM19" s="47"/>
      <c r="VYN19" s="47"/>
      <c r="VYO19" s="47"/>
      <c r="VYP19" s="47"/>
      <c r="VYQ19" s="47"/>
      <c r="VYR19" s="47"/>
      <c r="VYS19" s="47"/>
      <c r="VYT19" s="47"/>
      <c r="VYU19" s="47"/>
      <c r="VYV19" s="47"/>
      <c r="VYW19" s="47"/>
      <c r="VYX19" s="47"/>
      <c r="VYY19" s="47"/>
      <c r="VYZ19" s="47"/>
      <c r="VZA19" s="47"/>
      <c r="VZB19" s="47"/>
      <c r="VZC19" s="47"/>
      <c r="VZD19" s="47"/>
      <c r="VZE19" s="47"/>
      <c r="VZF19" s="47"/>
      <c r="VZG19" s="47"/>
      <c r="VZH19" s="47"/>
      <c r="VZI19" s="47"/>
      <c r="VZJ19" s="47"/>
      <c r="VZK19" s="47"/>
      <c r="VZL19" s="47"/>
      <c r="VZM19" s="47"/>
      <c r="VZN19" s="47"/>
      <c r="VZO19" s="47"/>
      <c r="VZP19" s="47"/>
      <c r="VZQ19" s="47"/>
      <c r="VZR19" s="47"/>
      <c r="VZS19" s="47"/>
      <c r="VZT19" s="47"/>
      <c r="VZU19" s="47"/>
      <c r="VZV19" s="47"/>
      <c r="VZW19" s="47"/>
      <c r="VZX19" s="47"/>
      <c r="VZY19" s="47"/>
      <c r="VZZ19" s="47"/>
      <c r="WAA19" s="47"/>
      <c r="WAB19" s="47"/>
      <c r="WAC19" s="47"/>
      <c r="WAD19" s="47"/>
      <c r="WAE19" s="47"/>
      <c r="WAF19" s="47"/>
      <c r="WAG19" s="47"/>
      <c r="WAH19" s="47"/>
      <c r="WAI19" s="47"/>
      <c r="WAJ19" s="47"/>
      <c r="WAK19" s="47"/>
      <c r="WAL19" s="47"/>
      <c r="WAM19" s="47"/>
      <c r="WAN19" s="47"/>
      <c r="WAO19" s="47"/>
      <c r="WAP19" s="47"/>
      <c r="WAQ19" s="47"/>
      <c r="WAR19" s="47"/>
      <c r="WAS19" s="47"/>
      <c r="WAT19" s="47"/>
      <c r="WAU19" s="47"/>
      <c r="WAV19" s="47"/>
      <c r="WAW19" s="47"/>
      <c r="WAX19" s="47"/>
      <c r="WAY19" s="47"/>
      <c r="WAZ19" s="47"/>
      <c r="WBA19" s="47"/>
      <c r="WBB19" s="47"/>
      <c r="WBC19" s="47"/>
      <c r="WBD19" s="47"/>
      <c r="WBE19" s="47"/>
      <c r="WBF19" s="47"/>
      <c r="WBG19" s="47"/>
      <c r="WBH19" s="47"/>
      <c r="WBI19" s="47"/>
      <c r="WBJ19" s="47"/>
      <c r="WBK19" s="47"/>
      <c r="WBL19" s="47"/>
      <c r="WBM19" s="47"/>
      <c r="WBN19" s="47"/>
      <c r="WBO19" s="47"/>
      <c r="WBP19" s="47"/>
      <c r="WBQ19" s="47"/>
      <c r="WBR19" s="47"/>
      <c r="WBS19" s="47"/>
      <c r="WBT19" s="47"/>
      <c r="WBU19" s="47"/>
      <c r="WBV19" s="47"/>
      <c r="WBW19" s="47"/>
      <c r="WBX19" s="47"/>
      <c r="WBY19" s="47"/>
      <c r="WBZ19" s="47"/>
      <c r="WCA19" s="47"/>
      <c r="WCB19" s="47"/>
      <c r="WCC19" s="47"/>
      <c r="WCD19" s="47"/>
      <c r="WCE19" s="47"/>
      <c r="WCF19" s="47"/>
      <c r="WCG19" s="47"/>
      <c r="WCH19" s="47"/>
      <c r="WCI19" s="47"/>
      <c r="WCJ19" s="47"/>
      <c r="WCK19" s="47"/>
      <c r="WCL19" s="47"/>
      <c r="WCM19" s="47"/>
      <c r="WCN19" s="47"/>
      <c r="WCO19" s="47"/>
      <c r="WCP19" s="47"/>
      <c r="WCQ19" s="47"/>
      <c r="WCR19" s="47"/>
      <c r="WCS19" s="47"/>
      <c r="WCT19" s="47"/>
      <c r="WCU19" s="47"/>
      <c r="WCV19" s="47"/>
      <c r="WCW19" s="47"/>
      <c r="WCX19" s="47"/>
      <c r="WCY19" s="47"/>
      <c r="WCZ19" s="47"/>
      <c r="WDA19" s="47"/>
      <c r="WDB19" s="47"/>
      <c r="WDC19" s="47"/>
      <c r="WDD19" s="47"/>
      <c r="WDE19" s="47"/>
      <c r="WDF19" s="47"/>
      <c r="WDG19" s="47"/>
      <c r="WDH19" s="47"/>
      <c r="WDI19" s="47"/>
      <c r="WDJ19" s="47"/>
      <c r="WDK19" s="47"/>
      <c r="WDL19" s="47"/>
      <c r="WDM19" s="47"/>
      <c r="WDN19" s="47"/>
      <c r="WDO19" s="47"/>
      <c r="WDP19" s="47"/>
      <c r="WDQ19" s="47"/>
      <c r="WDR19" s="47"/>
      <c r="WDS19" s="47"/>
      <c r="WDT19" s="47"/>
      <c r="WDU19" s="47"/>
      <c r="WDV19" s="47"/>
      <c r="WDW19" s="47"/>
      <c r="WDX19" s="47"/>
      <c r="WDY19" s="47"/>
      <c r="WDZ19" s="47"/>
      <c r="WEA19" s="47"/>
      <c r="WEB19" s="47"/>
      <c r="WEC19" s="47"/>
      <c r="WED19" s="47"/>
      <c r="WEE19" s="47"/>
      <c r="WEF19" s="47"/>
      <c r="WEG19" s="47"/>
      <c r="WEH19" s="47"/>
      <c r="WEI19" s="47"/>
      <c r="WEJ19" s="47"/>
      <c r="WEK19" s="47"/>
      <c r="WEL19" s="47"/>
      <c r="WEM19" s="47"/>
      <c r="WEN19" s="47"/>
      <c r="WEO19" s="47"/>
      <c r="WEP19" s="47"/>
      <c r="WEQ19" s="47"/>
      <c r="WER19" s="47"/>
      <c r="WES19" s="47"/>
      <c r="WET19" s="47"/>
      <c r="WEU19" s="47"/>
      <c r="WEV19" s="47"/>
      <c r="WEW19" s="47"/>
      <c r="WEX19" s="47"/>
      <c r="WEY19" s="47"/>
      <c r="WEZ19" s="47"/>
      <c r="WFA19" s="47"/>
      <c r="WFB19" s="47"/>
      <c r="WFC19" s="47"/>
      <c r="WFD19" s="47"/>
      <c r="WFE19" s="47"/>
      <c r="WFF19" s="47"/>
      <c r="WFG19" s="47"/>
      <c r="WFH19" s="47"/>
      <c r="WFI19" s="47"/>
      <c r="WFJ19" s="47"/>
      <c r="WFK19" s="47"/>
      <c r="WFL19" s="47"/>
      <c r="WFM19" s="47"/>
      <c r="WFN19" s="47"/>
      <c r="WFO19" s="47"/>
      <c r="WFP19" s="47"/>
      <c r="WFQ19" s="47"/>
      <c r="WFR19" s="47"/>
      <c r="WFS19" s="47"/>
      <c r="WFT19" s="47"/>
      <c r="WFU19" s="47"/>
      <c r="WFV19" s="47"/>
      <c r="WFW19" s="47"/>
      <c r="WFX19" s="47"/>
      <c r="WFY19" s="47"/>
      <c r="WFZ19" s="47"/>
      <c r="WGA19" s="47"/>
      <c r="WGB19" s="47"/>
      <c r="WGC19" s="47"/>
      <c r="WGD19" s="47"/>
      <c r="WGE19" s="47"/>
      <c r="WGF19" s="47"/>
      <c r="WGG19" s="47"/>
      <c r="WGH19" s="47"/>
      <c r="WGI19" s="47"/>
      <c r="WGJ19" s="47"/>
      <c r="WGK19" s="47"/>
      <c r="WGL19" s="47"/>
      <c r="WGM19" s="47"/>
      <c r="WGN19" s="47"/>
      <c r="WGO19" s="47"/>
      <c r="WGP19" s="47"/>
      <c r="WGQ19" s="47"/>
      <c r="WGR19" s="47"/>
      <c r="WGS19" s="47"/>
      <c r="WGT19" s="47"/>
      <c r="WGU19" s="47"/>
      <c r="WGV19" s="47"/>
      <c r="WGW19" s="47"/>
      <c r="WGX19" s="47"/>
      <c r="WGY19" s="47"/>
      <c r="WGZ19" s="47"/>
      <c r="WHA19" s="47"/>
      <c r="WHB19" s="47"/>
      <c r="WHC19" s="47"/>
      <c r="WHD19" s="47"/>
      <c r="WHE19" s="47"/>
      <c r="WHF19" s="47"/>
      <c r="WHG19" s="47"/>
      <c r="WHH19" s="47"/>
      <c r="WHI19" s="47"/>
      <c r="WHJ19" s="47"/>
      <c r="WHK19" s="47"/>
      <c r="WHL19" s="47"/>
      <c r="WHM19" s="47"/>
      <c r="WHN19" s="47"/>
      <c r="WHO19" s="47"/>
      <c r="WHP19" s="47"/>
      <c r="WHQ19" s="47"/>
      <c r="WHR19" s="47"/>
      <c r="WHS19" s="47"/>
      <c r="WHT19" s="47"/>
      <c r="WHU19" s="47"/>
      <c r="WHV19" s="47"/>
      <c r="WHW19" s="47"/>
      <c r="WHX19" s="47"/>
      <c r="WHY19" s="47"/>
      <c r="WHZ19" s="47"/>
      <c r="WIA19" s="47"/>
      <c r="WIB19" s="47"/>
      <c r="WIC19" s="47"/>
      <c r="WID19" s="47"/>
      <c r="WIE19" s="47"/>
      <c r="WIF19" s="47"/>
      <c r="WIG19" s="47"/>
      <c r="WIH19" s="47"/>
      <c r="WII19" s="47"/>
      <c r="WIJ19" s="47"/>
      <c r="WIK19" s="47"/>
      <c r="WIL19" s="47"/>
      <c r="WIM19" s="47"/>
      <c r="WIN19" s="47"/>
      <c r="WIO19" s="47"/>
      <c r="WIP19" s="47"/>
      <c r="WIQ19" s="47"/>
      <c r="WIR19" s="47"/>
      <c r="WIS19" s="47"/>
      <c r="WIT19" s="47"/>
      <c r="WIU19" s="47"/>
      <c r="WIV19" s="47"/>
      <c r="WIW19" s="47"/>
      <c r="WIX19" s="47"/>
      <c r="WIY19" s="47"/>
      <c r="WIZ19" s="47"/>
      <c r="WJA19" s="47"/>
      <c r="WJB19" s="47"/>
      <c r="WJC19" s="47"/>
      <c r="WJD19" s="47"/>
      <c r="WJE19" s="47"/>
      <c r="WJF19" s="47"/>
      <c r="WJG19" s="47"/>
      <c r="WJH19" s="47"/>
      <c r="WJI19" s="47"/>
      <c r="WJJ19" s="47"/>
      <c r="WJK19" s="47"/>
      <c r="WJL19" s="47"/>
      <c r="WJM19" s="47"/>
      <c r="WJN19" s="47"/>
      <c r="WJO19" s="47"/>
      <c r="WJP19" s="47"/>
      <c r="WJQ19" s="47"/>
      <c r="WJR19" s="47"/>
      <c r="WJS19" s="47"/>
      <c r="WJT19" s="47"/>
      <c r="WJU19" s="47"/>
      <c r="WJV19" s="47"/>
      <c r="WJW19" s="47"/>
      <c r="WJX19" s="47"/>
      <c r="WJY19" s="47"/>
      <c r="WJZ19" s="47"/>
      <c r="WKA19" s="47"/>
      <c r="WKB19" s="47"/>
      <c r="WKC19" s="47"/>
      <c r="WKD19" s="47"/>
      <c r="WKE19" s="47"/>
      <c r="WKF19" s="47"/>
      <c r="WKG19" s="47"/>
      <c r="WKH19" s="47"/>
      <c r="WKI19" s="47"/>
      <c r="WKJ19" s="47"/>
      <c r="WKK19" s="47"/>
      <c r="WKL19" s="47"/>
      <c r="WKM19" s="47"/>
      <c r="WKN19" s="47"/>
      <c r="WKO19" s="47"/>
      <c r="WKP19" s="47"/>
      <c r="WKQ19" s="47"/>
      <c r="WKR19" s="47"/>
      <c r="WKS19" s="47"/>
      <c r="WKT19" s="47"/>
      <c r="WKU19" s="47"/>
      <c r="WKV19" s="47"/>
      <c r="WKW19" s="47"/>
      <c r="WKX19" s="47"/>
      <c r="WKY19" s="47"/>
      <c r="WKZ19" s="47"/>
      <c r="WLA19" s="47"/>
      <c r="WLB19" s="47"/>
      <c r="WLC19" s="47"/>
      <c r="WLD19" s="47"/>
      <c r="WLE19" s="47"/>
      <c r="WLF19" s="47"/>
      <c r="WLG19" s="47"/>
      <c r="WLH19" s="47"/>
      <c r="WLI19" s="47"/>
      <c r="WLJ19" s="47"/>
      <c r="WLK19" s="47"/>
      <c r="WLL19" s="47"/>
      <c r="WLM19" s="47"/>
      <c r="WLN19" s="47"/>
      <c r="WLO19" s="47"/>
      <c r="WLP19" s="47"/>
      <c r="WLQ19" s="47"/>
      <c r="WLR19" s="47"/>
      <c r="WLS19" s="47"/>
      <c r="WLT19" s="47"/>
      <c r="WLU19" s="47"/>
      <c r="WLV19" s="47"/>
      <c r="WLW19" s="47"/>
      <c r="WLX19" s="47"/>
      <c r="WLY19" s="47"/>
      <c r="WLZ19" s="47"/>
      <c r="WMA19" s="47"/>
      <c r="WMB19" s="47"/>
      <c r="WMC19" s="47"/>
      <c r="WMD19" s="47"/>
      <c r="WME19" s="47"/>
      <c r="WMF19" s="47"/>
      <c r="WMG19" s="47"/>
      <c r="WMH19" s="47"/>
      <c r="WMI19" s="47"/>
      <c r="WMJ19" s="47"/>
      <c r="WMK19" s="47"/>
      <c r="WML19" s="47"/>
      <c r="WMM19" s="47"/>
      <c r="WMN19" s="47"/>
      <c r="WMO19" s="47"/>
      <c r="WMP19" s="47"/>
      <c r="WMQ19" s="47"/>
      <c r="WMR19" s="47"/>
      <c r="WMS19" s="47"/>
      <c r="WMT19" s="47"/>
      <c r="WMU19" s="47"/>
      <c r="WMV19" s="47"/>
      <c r="WMW19" s="47"/>
      <c r="WMX19" s="47"/>
      <c r="WMY19" s="47"/>
      <c r="WMZ19" s="47"/>
      <c r="WNA19" s="47"/>
      <c r="WNB19" s="47"/>
      <c r="WNC19" s="47"/>
      <c r="WND19" s="47"/>
      <c r="WNE19" s="47"/>
      <c r="WNF19" s="47"/>
      <c r="WNG19" s="47"/>
      <c r="WNH19" s="47"/>
      <c r="WNI19" s="47"/>
      <c r="WNJ19" s="47"/>
      <c r="WNK19" s="47"/>
      <c r="WNL19" s="47"/>
      <c r="WNM19" s="47"/>
      <c r="WNN19" s="47"/>
      <c r="WNO19" s="47"/>
      <c r="WNP19" s="47"/>
      <c r="WNQ19" s="47"/>
      <c r="WNR19" s="47"/>
      <c r="WNS19" s="47"/>
      <c r="WNT19" s="47"/>
      <c r="WNU19" s="47"/>
      <c r="WNV19" s="47"/>
      <c r="WNW19" s="47"/>
      <c r="WNX19" s="47"/>
      <c r="WNY19" s="47"/>
      <c r="WNZ19" s="47"/>
      <c r="WOA19" s="47"/>
      <c r="WOB19" s="47"/>
      <c r="WOC19" s="47"/>
      <c r="WOD19" s="47"/>
      <c r="WOE19" s="47"/>
      <c r="WOF19" s="47"/>
      <c r="WOG19" s="47"/>
      <c r="WOH19" s="47"/>
      <c r="WOI19" s="47"/>
      <c r="WOJ19" s="47"/>
      <c r="WOK19" s="47"/>
      <c r="WOL19" s="47"/>
      <c r="WOM19" s="47"/>
      <c r="WON19" s="47"/>
      <c r="WOO19" s="47"/>
      <c r="WOP19" s="47"/>
      <c r="WOQ19" s="47"/>
      <c r="WOR19" s="47"/>
      <c r="WOS19" s="47"/>
      <c r="WOT19" s="47"/>
      <c r="WOU19" s="47"/>
      <c r="WOV19" s="47"/>
      <c r="WOW19" s="47"/>
      <c r="WOX19" s="47"/>
      <c r="WOY19" s="47"/>
      <c r="WOZ19" s="47"/>
      <c r="WPA19" s="47"/>
      <c r="WPB19" s="47"/>
      <c r="WPC19" s="47"/>
      <c r="WPD19" s="47"/>
      <c r="WPE19" s="47"/>
      <c r="WPF19" s="47"/>
      <c r="WPG19" s="47"/>
      <c r="WPH19" s="47"/>
      <c r="WPI19" s="47"/>
      <c r="WPJ19" s="47"/>
      <c r="WPK19" s="47"/>
      <c r="WPL19" s="47"/>
      <c r="WPM19" s="47"/>
      <c r="WPN19" s="47"/>
      <c r="WPO19" s="47"/>
      <c r="WPP19" s="47"/>
      <c r="WPQ19" s="47"/>
      <c r="WPR19" s="47"/>
      <c r="WPS19" s="47"/>
      <c r="WPT19" s="47"/>
      <c r="WPU19" s="47"/>
      <c r="WPV19" s="47"/>
      <c r="WPW19" s="47"/>
      <c r="WPX19" s="47"/>
      <c r="WPY19" s="47"/>
      <c r="WPZ19" s="47"/>
      <c r="WQA19" s="47"/>
      <c r="WQB19" s="47"/>
      <c r="WQC19" s="47"/>
      <c r="WQD19" s="47"/>
      <c r="WQE19" s="47"/>
      <c r="WQF19" s="47"/>
      <c r="WQG19" s="47"/>
      <c r="WQH19" s="47"/>
      <c r="WQI19" s="47"/>
      <c r="WQJ19" s="47"/>
      <c r="WQK19" s="47"/>
      <c r="WQL19" s="47"/>
      <c r="WQM19" s="47"/>
      <c r="WQN19" s="47"/>
      <c r="WQO19" s="47"/>
      <c r="WQP19" s="47"/>
      <c r="WQQ19" s="47"/>
      <c r="WQR19" s="47"/>
      <c r="WQS19" s="47"/>
      <c r="WQT19" s="47"/>
      <c r="WQU19" s="47"/>
      <c r="WQV19" s="47"/>
      <c r="WQW19" s="47"/>
      <c r="WQX19" s="47"/>
      <c r="WQY19" s="47"/>
      <c r="WQZ19" s="47"/>
      <c r="WRA19" s="47"/>
      <c r="WRB19" s="47"/>
      <c r="WRC19" s="47"/>
      <c r="WRD19" s="47"/>
      <c r="WRE19" s="47"/>
      <c r="WRF19" s="47"/>
      <c r="WRG19" s="47"/>
      <c r="WRH19" s="47"/>
      <c r="WRI19" s="47"/>
      <c r="WRJ19" s="47"/>
      <c r="WRK19" s="47"/>
      <c r="WRL19" s="47"/>
      <c r="WRM19" s="47"/>
      <c r="WRN19" s="47"/>
      <c r="WRO19" s="47"/>
      <c r="WRP19" s="47"/>
      <c r="WRQ19" s="47"/>
      <c r="WRR19" s="47"/>
      <c r="WRS19" s="47"/>
      <c r="WRT19" s="47"/>
      <c r="WRU19" s="47"/>
      <c r="WRV19" s="47"/>
      <c r="WRW19" s="47"/>
      <c r="WRX19" s="47"/>
      <c r="WRY19" s="47"/>
      <c r="WRZ19" s="47"/>
      <c r="WSA19" s="47"/>
      <c r="WSB19" s="47"/>
      <c r="WSC19" s="47"/>
      <c r="WSD19" s="47"/>
      <c r="WSE19" s="47"/>
      <c r="WSF19" s="47"/>
      <c r="WSG19" s="47"/>
      <c r="WSH19" s="47"/>
      <c r="WSI19" s="47"/>
      <c r="WSJ19" s="47"/>
      <c r="WSK19" s="47"/>
      <c r="WSL19" s="47"/>
      <c r="WSM19" s="47"/>
      <c r="WSN19" s="47"/>
      <c r="WSO19" s="47"/>
      <c r="WSP19" s="47"/>
      <c r="WSQ19" s="47"/>
      <c r="WSR19" s="47"/>
      <c r="WSS19" s="47"/>
      <c r="WST19" s="47"/>
      <c r="WSU19" s="47"/>
      <c r="WSV19" s="47"/>
      <c r="WSW19" s="47"/>
      <c r="WSX19" s="47"/>
      <c r="WSY19" s="47"/>
      <c r="WSZ19" s="47"/>
      <c r="WTA19" s="47"/>
      <c r="WTB19" s="47"/>
      <c r="WTC19" s="47"/>
      <c r="WTD19" s="47"/>
      <c r="WTE19" s="47"/>
      <c r="WTF19" s="47"/>
      <c r="WTG19" s="47"/>
      <c r="WTH19" s="47"/>
      <c r="WTI19" s="47"/>
      <c r="WTJ19" s="47"/>
      <c r="WTK19" s="47"/>
      <c r="WTL19" s="47"/>
      <c r="WTM19" s="47"/>
      <c r="WTN19" s="47"/>
      <c r="WTO19" s="47"/>
      <c r="WTP19" s="47"/>
      <c r="WTQ19" s="47"/>
      <c r="WTR19" s="47"/>
      <c r="WTS19" s="47"/>
      <c r="WTT19" s="47"/>
      <c r="WTU19" s="47"/>
      <c r="WTV19" s="47"/>
      <c r="WTW19" s="47"/>
      <c r="WTX19" s="47"/>
      <c r="WTY19" s="47"/>
      <c r="WTZ19" s="47"/>
      <c r="WUA19" s="47"/>
      <c r="WUB19" s="47"/>
      <c r="WUC19" s="47"/>
      <c r="WUD19" s="47"/>
      <c r="WUE19" s="47"/>
      <c r="WUF19" s="47"/>
      <c r="WUG19" s="47"/>
      <c r="WUH19" s="47"/>
      <c r="WUI19" s="47"/>
      <c r="WUJ19" s="47"/>
      <c r="WUK19" s="47"/>
      <c r="WUL19" s="47"/>
      <c r="WUM19" s="47"/>
      <c r="WUN19" s="47"/>
      <c r="WUO19" s="47"/>
      <c r="WUP19" s="47"/>
      <c r="WUQ19" s="47"/>
      <c r="WUR19" s="47"/>
      <c r="WUS19" s="47"/>
      <c r="WUT19" s="47"/>
      <c r="WUU19" s="47"/>
      <c r="WUV19" s="47"/>
      <c r="WUW19" s="47"/>
      <c r="WUX19" s="47"/>
      <c r="WUY19" s="47"/>
      <c r="WUZ19" s="47"/>
      <c r="WVA19" s="47"/>
      <c r="WVB19" s="47"/>
      <c r="WVC19" s="47"/>
      <c r="WVD19" s="47"/>
      <c r="WVE19" s="47"/>
      <c r="WVF19" s="47"/>
      <c r="WVG19" s="47"/>
      <c r="WVH19" s="47"/>
      <c r="WVI19" s="47"/>
      <c r="WVJ19" s="47"/>
      <c r="WVK19" s="47"/>
      <c r="WVL19" s="47"/>
      <c r="WVM19" s="47"/>
      <c r="WVN19" s="47"/>
      <c r="WVO19" s="47"/>
      <c r="WVP19" s="47"/>
      <c r="WVQ19" s="47"/>
      <c r="WVR19" s="47"/>
      <c r="WVS19" s="47"/>
      <c r="WVT19" s="47"/>
      <c r="WVU19" s="47"/>
      <c r="WVV19" s="47"/>
      <c r="WVW19" s="47"/>
      <c r="WVX19" s="47"/>
      <c r="WVY19" s="47"/>
      <c r="WVZ19" s="47"/>
      <c r="WWA19" s="47"/>
      <c r="WWB19" s="47"/>
      <c r="WWC19" s="47"/>
      <c r="WWD19" s="47"/>
      <c r="WWE19" s="47"/>
      <c r="WWF19" s="47"/>
      <c r="WWG19" s="47"/>
      <c r="WWH19" s="47"/>
      <c r="WWI19" s="47"/>
      <c r="WWJ19" s="47"/>
      <c r="WWK19" s="47"/>
      <c r="WWL19" s="47"/>
      <c r="WWM19" s="47"/>
      <c r="WWN19" s="47"/>
      <c r="WWO19" s="47"/>
      <c r="WWP19" s="47"/>
      <c r="WWQ19" s="47"/>
      <c r="WWR19" s="47"/>
      <c r="WWS19" s="47"/>
      <c r="WWT19" s="47"/>
      <c r="WWU19" s="47"/>
      <c r="WWV19" s="47"/>
      <c r="WWW19" s="47"/>
      <c r="WWX19" s="47"/>
      <c r="WWY19" s="47"/>
      <c r="WWZ19" s="47"/>
      <c r="WXA19" s="47"/>
      <c r="WXB19" s="47"/>
      <c r="WXC19" s="47"/>
      <c r="WXD19" s="47"/>
      <c r="WXE19" s="47"/>
      <c r="WXF19" s="47"/>
      <c r="WXG19" s="47"/>
      <c r="WXH19" s="47"/>
      <c r="WXI19" s="47"/>
      <c r="WXJ19" s="47"/>
      <c r="WXK19" s="47"/>
      <c r="WXL19" s="47"/>
      <c r="WXM19" s="47"/>
      <c r="WXN19" s="47"/>
      <c r="WXO19" s="47"/>
      <c r="WXP19" s="47"/>
      <c r="WXQ19" s="47"/>
      <c r="WXR19" s="47"/>
      <c r="WXS19" s="47"/>
      <c r="WXT19" s="47"/>
      <c r="WXU19" s="47"/>
      <c r="WXV19" s="47"/>
      <c r="WXW19" s="47"/>
      <c r="WXX19" s="47"/>
      <c r="WXY19" s="47"/>
      <c r="WXZ19" s="47"/>
      <c r="WYA19" s="47"/>
      <c r="WYB19" s="47"/>
      <c r="WYC19" s="47"/>
      <c r="WYD19" s="47"/>
      <c r="WYE19" s="47"/>
      <c r="WYF19" s="47"/>
      <c r="WYG19" s="47"/>
      <c r="WYH19" s="47"/>
      <c r="WYI19" s="47"/>
      <c r="WYJ19" s="47"/>
      <c r="WYK19" s="47"/>
      <c r="WYL19" s="47"/>
      <c r="WYM19" s="47"/>
      <c r="WYN19" s="47"/>
      <c r="WYO19" s="47"/>
      <c r="WYP19" s="47"/>
      <c r="WYQ19" s="47"/>
      <c r="WYR19" s="47"/>
      <c r="WYS19" s="47"/>
      <c r="WYT19" s="47"/>
      <c r="WYU19" s="47"/>
      <c r="WYV19" s="47"/>
      <c r="WYW19" s="47"/>
      <c r="WYX19" s="47"/>
      <c r="WYY19" s="47"/>
      <c r="WYZ19" s="47"/>
      <c r="WZA19" s="47"/>
      <c r="WZB19" s="47"/>
      <c r="WZC19" s="47"/>
      <c r="WZD19" s="47"/>
      <c r="WZE19" s="47"/>
      <c r="WZF19" s="47"/>
      <c r="WZG19" s="47"/>
      <c r="WZH19" s="47"/>
      <c r="WZI19" s="47"/>
      <c r="WZJ19" s="47"/>
      <c r="WZK19" s="47"/>
      <c r="WZL19" s="47"/>
      <c r="WZM19" s="47"/>
      <c r="WZN19" s="47"/>
      <c r="WZO19" s="47"/>
      <c r="WZP19" s="47"/>
      <c r="WZQ19" s="47"/>
      <c r="WZR19" s="47"/>
      <c r="WZS19" s="47"/>
      <c r="WZT19" s="47"/>
      <c r="WZU19" s="47"/>
      <c r="WZV19" s="47"/>
      <c r="WZW19" s="47"/>
      <c r="WZX19" s="47"/>
      <c r="WZY19" s="47"/>
      <c r="WZZ19" s="47"/>
      <c r="XAA19" s="47"/>
      <c r="XAB19" s="47"/>
      <c r="XAC19" s="47"/>
      <c r="XAD19" s="47"/>
      <c r="XAE19" s="47"/>
      <c r="XAF19" s="47"/>
      <c r="XAG19" s="47"/>
      <c r="XAH19" s="47"/>
      <c r="XAI19" s="47"/>
      <c r="XAJ19" s="47"/>
      <c r="XAK19" s="47"/>
      <c r="XAL19" s="47"/>
      <c r="XAM19" s="47"/>
      <c r="XAN19" s="47"/>
      <c r="XAO19" s="47"/>
      <c r="XAP19" s="47"/>
      <c r="XAQ19" s="47"/>
      <c r="XAR19" s="47"/>
      <c r="XAS19" s="47"/>
      <c r="XAT19" s="47"/>
      <c r="XAU19" s="47"/>
      <c r="XAV19" s="47"/>
      <c r="XAW19" s="47"/>
      <c r="XAX19" s="47"/>
      <c r="XAY19" s="47"/>
      <c r="XAZ19" s="47"/>
      <c r="XBA19" s="47"/>
      <c r="XBB19" s="47"/>
      <c r="XBC19" s="47"/>
      <c r="XBD19" s="47"/>
      <c r="XBE19" s="47"/>
      <c r="XBF19" s="47"/>
      <c r="XBG19" s="47"/>
      <c r="XBH19" s="47"/>
      <c r="XBI19" s="47"/>
      <c r="XBJ19" s="47"/>
      <c r="XBK19" s="47"/>
      <c r="XBL19" s="47"/>
      <c r="XBM19" s="47"/>
      <c r="XBN19" s="47"/>
      <c r="XBO19" s="47"/>
      <c r="XBP19" s="47"/>
      <c r="XBQ19" s="47"/>
      <c r="XBR19" s="47"/>
      <c r="XBS19" s="47"/>
      <c r="XBT19" s="47"/>
      <c r="XBU19" s="47"/>
      <c r="XBV19" s="47"/>
      <c r="XBW19" s="47"/>
      <c r="XBX19" s="47"/>
      <c r="XBY19" s="47"/>
      <c r="XBZ19" s="47"/>
      <c r="XCA19" s="47"/>
      <c r="XCB19" s="47"/>
      <c r="XCC19" s="47"/>
      <c r="XCD19" s="47"/>
      <c r="XCE19" s="47"/>
      <c r="XCF19" s="47"/>
      <c r="XCG19" s="47"/>
      <c r="XCH19" s="47"/>
      <c r="XCI19" s="47"/>
      <c r="XCJ19" s="47"/>
      <c r="XCK19" s="47"/>
      <c r="XCL19" s="47"/>
      <c r="XCM19" s="47"/>
      <c r="XCN19" s="47"/>
      <c r="XCO19" s="47"/>
      <c r="XCP19" s="47"/>
      <c r="XCQ19" s="47"/>
      <c r="XCR19" s="47"/>
      <c r="XCS19" s="47"/>
      <c r="XCT19" s="47"/>
      <c r="XCU19" s="47"/>
      <c r="XCV19" s="47"/>
      <c r="XCW19" s="47"/>
      <c r="XCX19" s="47"/>
      <c r="XCY19" s="47"/>
      <c r="XCZ19" s="47"/>
      <c r="XDA19" s="47"/>
      <c r="XDB19" s="47"/>
      <c r="XDC19" s="47"/>
      <c r="XDD19" s="47"/>
      <c r="XDE19" s="47"/>
      <c r="XDF19" s="47"/>
      <c r="XDG19" s="47"/>
      <c r="XDH19" s="47"/>
      <c r="XDI19" s="47"/>
      <c r="XDJ19" s="47"/>
      <c r="XDK19" s="47"/>
      <c r="XDL19" s="47"/>
      <c r="XDM19" s="47"/>
      <c r="XDN19" s="47"/>
      <c r="XDO19" s="47"/>
      <c r="XDP19" s="47"/>
      <c r="XDQ19" s="47"/>
      <c r="XDR19" s="47"/>
      <c r="XDS19" s="47"/>
      <c r="XDT19" s="47"/>
      <c r="XDU19" s="47"/>
      <c r="XDV19" s="47"/>
      <c r="XDW19" s="47"/>
      <c r="XDX19" s="47"/>
      <c r="XDY19" s="47"/>
      <c r="XDZ19" s="47"/>
      <c r="XEA19" s="47"/>
      <c r="XEB19" s="47"/>
      <c r="XEC19" s="47"/>
      <c r="XED19" s="47"/>
      <c r="XEE19" s="47"/>
      <c r="XEF19" s="47"/>
      <c r="XEG19" s="47"/>
      <c r="XEH19" s="47"/>
      <c r="XEI19" s="47"/>
      <c r="XEJ19" s="47"/>
      <c r="XEK19" s="47"/>
      <c r="XEL19" s="47"/>
      <c r="XEM19" s="47"/>
      <c r="XEN19" s="47"/>
      <c r="XEO19" s="47"/>
      <c r="XEP19" s="47"/>
      <c r="XEQ19" s="47"/>
      <c r="XER19" s="47"/>
      <c r="XES19" s="47"/>
      <c r="XET19" s="47"/>
      <c r="XEU19" s="47"/>
      <c r="XEV19" s="47"/>
      <c r="XEW19" s="47"/>
      <c r="XEX19" s="47"/>
      <c r="XEY19" s="47"/>
      <c r="XEZ19" s="47"/>
      <c r="XFA19" s="47"/>
      <c r="XFB19" s="47"/>
      <c r="XFC19" s="47"/>
    </row>
    <row r="20" spans="1:16383" ht="261" customHeight="1" thickBot="1" x14ac:dyDescent="0.25">
      <c r="A20" s="732">
        <v>9</v>
      </c>
      <c r="B20" s="785" t="s">
        <v>1094</v>
      </c>
      <c r="C20" s="730" t="s">
        <v>35</v>
      </c>
      <c r="D20" s="727" t="s">
        <v>241</v>
      </c>
      <c r="E20" s="785" t="s">
        <v>242</v>
      </c>
      <c r="F20" s="725">
        <v>1</v>
      </c>
      <c r="G20" s="725">
        <v>4</v>
      </c>
      <c r="H20" s="1126" t="s">
        <v>37</v>
      </c>
      <c r="I20" s="1126"/>
      <c r="J20" s="727" t="s">
        <v>499</v>
      </c>
      <c r="K20" s="138" t="s">
        <v>243</v>
      </c>
      <c r="L20" s="165" t="s">
        <v>32</v>
      </c>
      <c r="M20" s="165"/>
      <c r="N20" s="734" t="s">
        <v>244</v>
      </c>
      <c r="O20" s="727" t="s">
        <v>199</v>
      </c>
      <c r="P20" s="206">
        <v>43467</v>
      </c>
      <c r="Q20" s="207">
        <v>43830</v>
      </c>
      <c r="R20" s="725" t="s">
        <v>81</v>
      </c>
      <c r="S20" s="339" t="s">
        <v>245</v>
      </c>
      <c r="T20" s="889"/>
      <c r="U20" s="899"/>
      <c r="V20" s="900"/>
      <c r="W20" s="356"/>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c r="BRA20" s="47"/>
      <c r="BRB20" s="47"/>
      <c r="BRC20" s="47"/>
      <c r="BRD20" s="47"/>
      <c r="BRE20" s="47"/>
      <c r="BRF20" s="47"/>
      <c r="BRG20" s="47"/>
      <c r="BRH20" s="47"/>
      <c r="BRI20" s="47"/>
      <c r="BRJ20" s="47"/>
      <c r="BRK20" s="47"/>
      <c r="BRL20" s="47"/>
      <c r="BRM20" s="47"/>
      <c r="BRN20" s="47"/>
      <c r="BRO20" s="47"/>
      <c r="BRP20" s="47"/>
      <c r="BRQ20" s="47"/>
      <c r="BRR20" s="47"/>
      <c r="BRS20" s="47"/>
      <c r="BRT20" s="47"/>
      <c r="BRU20" s="47"/>
      <c r="BRV20" s="47"/>
      <c r="BRW20" s="47"/>
      <c r="BRX20" s="47"/>
      <c r="BRY20" s="47"/>
      <c r="BRZ20" s="47"/>
      <c r="BSA20" s="47"/>
      <c r="BSB20" s="47"/>
      <c r="BSC20" s="47"/>
      <c r="BSD20" s="47"/>
      <c r="BSE20" s="47"/>
      <c r="BSF20" s="47"/>
      <c r="BSG20" s="47"/>
      <c r="BSH20" s="47"/>
      <c r="BSI20" s="47"/>
      <c r="BSJ20" s="47"/>
      <c r="BSK20" s="47"/>
      <c r="BSL20" s="47"/>
      <c r="BSM20" s="47"/>
      <c r="BSN20" s="47"/>
      <c r="BSO20" s="47"/>
      <c r="BSP20" s="47"/>
      <c r="BSQ20" s="47"/>
      <c r="BSR20" s="47"/>
      <c r="BSS20" s="47"/>
      <c r="BST20" s="47"/>
      <c r="BSU20" s="47"/>
      <c r="BSV20" s="47"/>
      <c r="BSW20" s="47"/>
      <c r="BSX20" s="47"/>
      <c r="BSY20" s="47"/>
      <c r="BSZ20" s="47"/>
      <c r="BTA20" s="47"/>
      <c r="BTB20" s="47"/>
      <c r="BTC20" s="47"/>
      <c r="BTD20" s="47"/>
      <c r="BTE20" s="47"/>
      <c r="BTF20" s="47"/>
      <c r="BTG20" s="47"/>
      <c r="BTH20" s="47"/>
      <c r="BTI20" s="47"/>
      <c r="BTJ20" s="47"/>
      <c r="BTK20" s="47"/>
      <c r="BTL20" s="47"/>
      <c r="BTM20" s="47"/>
      <c r="BTN20" s="47"/>
      <c r="BTO20" s="47"/>
      <c r="BTP20" s="47"/>
      <c r="BTQ20" s="47"/>
      <c r="BTR20" s="47"/>
      <c r="BTS20" s="47"/>
      <c r="BTT20" s="47"/>
      <c r="BTU20" s="47"/>
      <c r="BTV20" s="47"/>
      <c r="BTW20" s="47"/>
      <c r="BTX20" s="47"/>
      <c r="BTY20" s="47"/>
      <c r="BTZ20" s="47"/>
      <c r="BUA20" s="47"/>
      <c r="BUB20" s="47"/>
      <c r="BUC20" s="47"/>
      <c r="BUD20" s="47"/>
      <c r="BUE20" s="47"/>
      <c r="BUF20" s="47"/>
      <c r="BUG20" s="47"/>
      <c r="BUH20" s="47"/>
      <c r="BUI20" s="47"/>
      <c r="BUJ20" s="47"/>
      <c r="BUK20" s="47"/>
      <c r="BUL20" s="47"/>
      <c r="BUM20" s="47"/>
      <c r="BUN20" s="47"/>
      <c r="BUO20" s="47"/>
      <c r="BUP20" s="47"/>
      <c r="BUQ20" s="47"/>
      <c r="BUR20" s="47"/>
      <c r="BUS20" s="47"/>
      <c r="BUT20" s="47"/>
      <c r="BUU20" s="47"/>
      <c r="BUV20" s="47"/>
      <c r="BUW20" s="47"/>
      <c r="BUX20" s="47"/>
      <c r="BUY20" s="47"/>
      <c r="BUZ20" s="47"/>
      <c r="BVA20" s="47"/>
      <c r="BVB20" s="47"/>
      <c r="BVC20" s="47"/>
      <c r="BVD20" s="47"/>
      <c r="BVE20" s="47"/>
      <c r="BVF20" s="47"/>
      <c r="BVG20" s="47"/>
      <c r="BVH20" s="47"/>
      <c r="BVI20" s="47"/>
      <c r="BVJ20" s="47"/>
      <c r="BVK20" s="47"/>
      <c r="BVL20" s="47"/>
      <c r="BVM20" s="47"/>
      <c r="BVN20" s="47"/>
      <c r="BVO20" s="47"/>
      <c r="BVP20" s="47"/>
      <c r="BVQ20" s="47"/>
      <c r="BVR20" s="47"/>
      <c r="BVS20" s="47"/>
      <c r="BVT20" s="47"/>
      <c r="BVU20" s="47"/>
      <c r="BVV20" s="47"/>
      <c r="BVW20" s="47"/>
      <c r="BVX20" s="47"/>
      <c r="BVY20" s="47"/>
      <c r="BVZ20" s="47"/>
      <c r="BWA20" s="47"/>
      <c r="BWB20" s="47"/>
      <c r="BWC20" s="47"/>
      <c r="BWD20" s="47"/>
      <c r="BWE20" s="47"/>
      <c r="BWF20" s="47"/>
      <c r="BWG20" s="47"/>
      <c r="BWH20" s="47"/>
      <c r="BWI20" s="47"/>
      <c r="BWJ20" s="47"/>
      <c r="BWK20" s="47"/>
      <c r="BWL20" s="47"/>
      <c r="BWM20" s="47"/>
      <c r="BWN20" s="47"/>
      <c r="BWO20" s="47"/>
      <c r="BWP20" s="47"/>
      <c r="BWQ20" s="47"/>
      <c r="BWR20" s="47"/>
      <c r="BWS20" s="47"/>
      <c r="BWT20" s="47"/>
      <c r="BWU20" s="47"/>
      <c r="BWV20" s="47"/>
      <c r="BWW20" s="47"/>
      <c r="BWX20" s="47"/>
      <c r="BWY20" s="47"/>
      <c r="BWZ20" s="47"/>
      <c r="BXA20" s="47"/>
      <c r="BXB20" s="47"/>
      <c r="BXC20" s="47"/>
      <c r="BXD20" s="47"/>
      <c r="BXE20" s="47"/>
      <c r="BXF20" s="47"/>
      <c r="BXG20" s="47"/>
      <c r="BXH20" s="47"/>
      <c r="BXI20" s="47"/>
      <c r="BXJ20" s="47"/>
      <c r="BXK20" s="47"/>
      <c r="BXL20" s="47"/>
      <c r="BXM20" s="47"/>
      <c r="BXN20" s="47"/>
      <c r="BXO20" s="47"/>
      <c r="BXP20" s="47"/>
      <c r="BXQ20" s="47"/>
      <c r="BXR20" s="47"/>
      <c r="BXS20" s="47"/>
      <c r="BXT20" s="47"/>
      <c r="BXU20" s="47"/>
      <c r="BXV20" s="47"/>
      <c r="BXW20" s="47"/>
      <c r="BXX20" s="47"/>
      <c r="BXY20" s="47"/>
      <c r="BXZ20" s="47"/>
      <c r="BYA20" s="47"/>
      <c r="BYB20" s="47"/>
      <c r="BYC20" s="47"/>
      <c r="BYD20" s="47"/>
      <c r="BYE20" s="47"/>
      <c r="BYF20" s="47"/>
      <c r="BYG20" s="47"/>
      <c r="BYH20" s="47"/>
      <c r="BYI20" s="47"/>
      <c r="BYJ20" s="47"/>
      <c r="BYK20" s="47"/>
      <c r="BYL20" s="47"/>
      <c r="BYM20" s="47"/>
      <c r="BYN20" s="47"/>
      <c r="BYO20" s="47"/>
      <c r="BYP20" s="47"/>
      <c r="BYQ20" s="47"/>
      <c r="BYR20" s="47"/>
      <c r="BYS20" s="47"/>
      <c r="BYT20" s="47"/>
      <c r="BYU20" s="47"/>
      <c r="BYV20" s="47"/>
      <c r="BYW20" s="47"/>
      <c r="BYX20" s="47"/>
      <c r="BYY20" s="47"/>
      <c r="BYZ20" s="47"/>
      <c r="BZA20" s="47"/>
      <c r="BZB20" s="47"/>
      <c r="BZC20" s="47"/>
      <c r="BZD20" s="47"/>
      <c r="BZE20" s="47"/>
      <c r="BZF20" s="47"/>
      <c r="BZG20" s="47"/>
      <c r="BZH20" s="47"/>
      <c r="BZI20" s="47"/>
      <c r="BZJ20" s="47"/>
      <c r="BZK20" s="47"/>
      <c r="BZL20" s="47"/>
      <c r="BZM20" s="47"/>
      <c r="BZN20" s="47"/>
      <c r="BZO20" s="47"/>
      <c r="BZP20" s="47"/>
      <c r="BZQ20" s="47"/>
      <c r="BZR20" s="47"/>
      <c r="BZS20" s="47"/>
      <c r="BZT20" s="47"/>
      <c r="BZU20" s="47"/>
      <c r="BZV20" s="47"/>
      <c r="BZW20" s="47"/>
      <c r="BZX20" s="47"/>
      <c r="BZY20" s="47"/>
      <c r="BZZ20" s="47"/>
      <c r="CAA20" s="47"/>
      <c r="CAB20" s="47"/>
      <c r="CAC20" s="47"/>
      <c r="CAD20" s="47"/>
      <c r="CAE20" s="47"/>
      <c r="CAF20" s="47"/>
      <c r="CAG20" s="47"/>
      <c r="CAH20" s="47"/>
      <c r="CAI20" s="47"/>
      <c r="CAJ20" s="47"/>
      <c r="CAK20" s="47"/>
      <c r="CAL20" s="47"/>
      <c r="CAM20" s="47"/>
      <c r="CAN20" s="47"/>
      <c r="CAO20" s="47"/>
      <c r="CAP20" s="47"/>
      <c r="CAQ20" s="47"/>
      <c r="CAR20" s="47"/>
      <c r="CAS20" s="47"/>
      <c r="CAT20" s="47"/>
      <c r="CAU20" s="47"/>
      <c r="CAV20" s="47"/>
      <c r="CAW20" s="47"/>
      <c r="CAX20" s="47"/>
      <c r="CAY20" s="47"/>
      <c r="CAZ20" s="47"/>
      <c r="CBA20" s="47"/>
      <c r="CBB20" s="47"/>
      <c r="CBC20" s="47"/>
      <c r="CBD20" s="47"/>
      <c r="CBE20" s="47"/>
      <c r="CBF20" s="47"/>
      <c r="CBG20" s="47"/>
      <c r="CBH20" s="47"/>
      <c r="CBI20" s="47"/>
      <c r="CBJ20" s="47"/>
      <c r="CBK20" s="47"/>
      <c r="CBL20" s="47"/>
      <c r="CBM20" s="47"/>
      <c r="CBN20" s="47"/>
      <c r="CBO20" s="47"/>
      <c r="CBP20" s="47"/>
      <c r="CBQ20" s="47"/>
      <c r="CBR20" s="47"/>
      <c r="CBS20" s="47"/>
      <c r="CBT20" s="47"/>
      <c r="CBU20" s="47"/>
      <c r="CBV20" s="47"/>
      <c r="CBW20" s="47"/>
      <c r="CBX20" s="47"/>
      <c r="CBY20" s="47"/>
      <c r="CBZ20" s="47"/>
      <c r="CCA20" s="47"/>
      <c r="CCB20" s="47"/>
      <c r="CCC20" s="47"/>
      <c r="CCD20" s="47"/>
      <c r="CCE20" s="47"/>
      <c r="CCF20" s="47"/>
      <c r="CCG20" s="47"/>
      <c r="CCH20" s="47"/>
      <c r="CCI20" s="47"/>
      <c r="CCJ20" s="47"/>
      <c r="CCK20" s="47"/>
      <c r="CCL20" s="47"/>
      <c r="CCM20" s="47"/>
      <c r="CCN20" s="47"/>
      <c r="CCO20" s="47"/>
      <c r="CCP20" s="47"/>
      <c r="CCQ20" s="47"/>
      <c r="CCR20" s="47"/>
      <c r="CCS20" s="47"/>
      <c r="CCT20" s="47"/>
      <c r="CCU20" s="47"/>
      <c r="CCV20" s="47"/>
      <c r="CCW20" s="47"/>
      <c r="CCX20" s="47"/>
      <c r="CCY20" s="47"/>
      <c r="CCZ20" s="47"/>
      <c r="CDA20" s="47"/>
      <c r="CDB20" s="47"/>
      <c r="CDC20" s="47"/>
      <c r="CDD20" s="47"/>
      <c r="CDE20" s="47"/>
      <c r="CDF20" s="47"/>
      <c r="CDG20" s="47"/>
      <c r="CDH20" s="47"/>
      <c r="CDI20" s="47"/>
      <c r="CDJ20" s="47"/>
      <c r="CDK20" s="47"/>
      <c r="CDL20" s="47"/>
      <c r="CDM20" s="47"/>
      <c r="CDN20" s="47"/>
      <c r="CDO20" s="47"/>
      <c r="CDP20" s="47"/>
      <c r="CDQ20" s="47"/>
      <c r="CDR20" s="47"/>
      <c r="CDS20" s="47"/>
      <c r="CDT20" s="47"/>
      <c r="CDU20" s="47"/>
      <c r="CDV20" s="47"/>
      <c r="CDW20" s="47"/>
      <c r="CDX20" s="47"/>
      <c r="CDY20" s="47"/>
      <c r="CDZ20" s="47"/>
      <c r="CEA20" s="47"/>
      <c r="CEB20" s="47"/>
      <c r="CEC20" s="47"/>
      <c r="CED20" s="47"/>
      <c r="CEE20" s="47"/>
      <c r="CEF20" s="47"/>
      <c r="CEG20" s="47"/>
      <c r="CEH20" s="47"/>
      <c r="CEI20" s="47"/>
      <c r="CEJ20" s="47"/>
      <c r="CEK20" s="47"/>
      <c r="CEL20" s="47"/>
      <c r="CEM20" s="47"/>
      <c r="CEN20" s="47"/>
      <c r="CEO20" s="47"/>
      <c r="CEP20" s="47"/>
      <c r="CEQ20" s="47"/>
      <c r="CER20" s="47"/>
      <c r="CES20" s="47"/>
      <c r="CET20" s="47"/>
      <c r="CEU20" s="47"/>
      <c r="CEV20" s="47"/>
      <c r="CEW20" s="47"/>
      <c r="CEX20" s="47"/>
      <c r="CEY20" s="47"/>
      <c r="CEZ20" s="47"/>
      <c r="CFA20" s="47"/>
      <c r="CFB20" s="47"/>
      <c r="CFC20" s="47"/>
      <c r="CFD20" s="47"/>
      <c r="CFE20" s="47"/>
      <c r="CFF20" s="47"/>
      <c r="CFG20" s="47"/>
      <c r="CFH20" s="47"/>
      <c r="CFI20" s="47"/>
      <c r="CFJ20" s="47"/>
      <c r="CFK20" s="47"/>
      <c r="CFL20" s="47"/>
      <c r="CFM20" s="47"/>
      <c r="CFN20" s="47"/>
      <c r="CFO20" s="47"/>
      <c r="CFP20" s="47"/>
      <c r="CFQ20" s="47"/>
      <c r="CFR20" s="47"/>
      <c r="CFS20" s="47"/>
      <c r="CFT20" s="47"/>
      <c r="CFU20" s="47"/>
      <c r="CFV20" s="47"/>
      <c r="CFW20" s="47"/>
      <c r="CFX20" s="47"/>
      <c r="CFY20" s="47"/>
      <c r="CFZ20" s="47"/>
      <c r="CGA20" s="47"/>
      <c r="CGB20" s="47"/>
      <c r="CGC20" s="47"/>
      <c r="CGD20" s="47"/>
      <c r="CGE20" s="47"/>
      <c r="CGF20" s="47"/>
      <c r="CGG20" s="47"/>
      <c r="CGH20" s="47"/>
      <c r="CGI20" s="47"/>
      <c r="CGJ20" s="47"/>
      <c r="CGK20" s="47"/>
      <c r="CGL20" s="47"/>
      <c r="CGM20" s="47"/>
      <c r="CGN20" s="47"/>
      <c r="CGO20" s="47"/>
      <c r="CGP20" s="47"/>
      <c r="CGQ20" s="47"/>
      <c r="CGR20" s="47"/>
      <c r="CGS20" s="47"/>
      <c r="CGT20" s="47"/>
      <c r="CGU20" s="47"/>
      <c r="CGV20" s="47"/>
      <c r="CGW20" s="47"/>
      <c r="CGX20" s="47"/>
      <c r="CGY20" s="47"/>
      <c r="CGZ20" s="47"/>
      <c r="CHA20" s="47"/>
      <c r="CHB20" s="47"/>
      <c r="CHC20" s="47"/>
      <c r="CHD20" s="47"/>
      <c r="CHE20" s="47"/>
      <c r="CHF20" s="47"/>
      <c r="CHG20" s="47"/>
      <c r="CHH20" s="47"/>
      <c r="CHI20" s="47"/>
      <c r="CHJ20" s="47"/>
      <c r="CHK20" s="47"/>
      <c r="CHL20" s="47"/>
      <c r="CHM20" s="47"/>
      <c r="CHN20" s="47"/>
      <c r="CHO20" s="47"/>
      <c r="CHP20" s="47"/>
      <c r="CHQ20" s="47"/>
      <c r="CHR20" s="47"/>
      <c r="CHS20" s="47"/>
      <c r="CHT20" s="47"/>
      <c r="CHU20" s="47"/>
      <c r="CHV20" s="47"/>
      <c r="CHW20" s="47"/>
      <c r="CHX20" s="47"/>
      <c r="CHY20" s="47"/>
      <c r="CHZ20" s="47"/>
      <c r="CIA20" s="47"/>
      <c r="CIB20" s="47"/>
      <c r="CIC20" s="47"/>
      <c r="CID20" s="47"/>
      <c r="CIE20" s="47"/>
      <c r="CIF20" s="47"/>
      <c r="CIG20" s="47"/>
      <c r="CIH20" s="47"/>
      <c r="CII20" s="47"/>
      <c r="CIJ20" s="47"/>
      <c r="CIK20" s="47"/>
      <c r="CIL20" s="47"/>
      <c r="CIM20" s="47"/>
      <c r="CIN20" s="47"/>
      <c r="CIO20" s="47"/>
      <c r="CIP20" s="47"/>
      <c r="CIQ20" s="47"/>
      <c r="CIR20" s="47"/>
      <c r="CIS20" s="47"/>
      <c r="CIT20" s="47"/>
      <c r="CIU20" s="47"/>
      <c r="CIV20" s="47"/>
      <c r="CIW20" s="47"/>
      <c r="CIX20" s="47"/>
      <c r="CIY20" s="47"/>
      <c r="CIZ20" s="47"/>
      <c r="CJA20" s="47"/>
      <c r="CJB20" s="47"/>
      <c r="CJC20" s="47"/>
      <c r="CJD20" s="47"/>
      <c r="CJE20" s="47"/>
      <c r="CJF20" s="47"/>
      <c r="CJG20" s="47"/>
      <c r="CJH20" s="47"/>
      <c r="CJI20" s="47"/>
      <c r="CJJ20" s="47"/>
      <c r="CJK20" s="47"/>
      <c r="CJL20" s="47"/>
      <c r="CJM20" s="47"/>
      <c r="CJN20" s="47"/>
      <c r="CJO20" s="47"/>
      <c r="CJP20" s="47"/>
      <c r="CJQ20" s="47"/>
      <c r="CJR20" s="47"/>
      <c r="CJS20" s="47"/>
      <c r="CJT20" s="47"/>
      <c r="CJU20" s="47"/>
      <c r="CJV20" s="47"/>
      <c r="CJW20" s="47"/>
      <c r="CJX20" s="47"/>
      <c r="CJY20" s="47"/>
      <c r="CJZ20" s="47"/>
      <c r="CKA20" s="47"/>
      <c r="CKB20" s="47"/>
      <c r="CKC20" s="47"/>
      <c r="CKD20" s="47"/>
      <c r="CKE20" s="47"/>
      <c r="CKF20" s="47"/>
      <c r="CKG20" s="47"/>
      <c r="CKH20" s="47"/>
      <c r="CKI20" s="47"/>
      <c r="CKJ20" s="47"/>
      <c r="CKK20" s="47"/>
      <c r="CKL20" s="47"/>
      <c r="CKM20" s="47"/>
      <c r="CKN20" s="47"/>
      <c r="CKO20" s="47"/>
      <c r="CKP20" s="47"/>
      <c r="CKQ20" s="47"/>
      <c r="CKR20" s="47"/>
      <c r="CKS20" s="47"/>
      <c r="CKT20" s="47"/>
      <c r="CKU20" s="47"/>
      <c r="CKV20" s="47"/>
      <c r="CKW20" s="47"/>
      <c r="CKX20" s="47"/>
      <c r="CKY20" s="47"/>
      <c r="CKZ20" s="47"/>
      <c r="CLA20" s="47"/>
      <c r="CLB20" s="47"/>
      <c r="CLC20" s="47"/>
      <c r="CLD20" s="47"/>
      <c r="CLE20" s="47"/>
      <c r="CLF20" s="47"/>
      <c r="CLG20" s="47"/>
      <c r="CLH20" s="47"/>
      <c r="CLI20" s="47"/>
      <c r="CLJ20" s="47"/>
      <c r="CLK20" s="47"/>
      <c r="CLL20" s="47"/>
      <c r="CLM20" s="47"/>
      <c r="CLN20" s="47"/>
      <c r="CLO20" s="47"/>
      <c r="CLP20" s="47"/>
      <c r="CLQ20" s="47"/>
      <c r="CLR20" s="47"/>
      <c r="CLS20" s="47"/>
      <c r="CLT20" s="47"/>
      <c r="CLU20" s="47"/>
      <c r="CLV20" s="47"/>
      <c r="CLW20" s="47"/>
      <c r="CLX20" s="47"/>
      <c r="CLY20" s="47"/>
      <c r="CLZ20" s="47"/>
      <c r="CMA20" s="47"/>
      <c r="CMB20" s="47"/>
      <c r="CMC20" s="47"/>
      <c r="CMD20" s="47"/>
      <c r="CME20" s="47"/>
      <c r="CMF20" s="47"/>
      <c r="CMG20" s="47"/>
      <c r="CMH20" s="47"/>
      <c r="CMI20" s="47"/>
      <c r="CMJ20" s="47"/>
      <c r="CMK20" s="47"/>
      <c r="CML20" s="47"/>
      <c r="CMM20" s="47"/>
      <c r="CMN20" s="47"/>
      <c r="CMO20" s="47"/>
      <c r="CMP20" s="47"/>
      <c r="CMQ20" s="47"/>
      <c r="CMR20" s="47"/>
      <c r="CMS20" s="47"/>
      <c r="CMT20" s="47"/>
      <c r="CMU20" s="47"/>
      <c r="CMV20" s="47"/>
      <c r="CMW20" s="47"/>
      <c r="CMX20" s="47"/>
      <c r="CMY20" s="47"/>
      <c r="CMZ20" s="47"/>
      <c r="CNA20" s="47"/>
      <c r="CNB20" s="47"/>
      <c r="CNC20" s="47"/>
      <c r="CND20" s="47"/>
      <c r="CNE20" s="47"/>
      <c r="CNF20" s="47"/>
      <c r="CNG20" s="47"/>
      <c r="CNH20" s="47"/>
      <c r="CNI20" s="47"/>
      <c r="CNJ20" s="47"/>
      <c r="CNK20" s="47"/>
      <c r="CNL20" s="47"/>
      <c r="CNM20" s="47"/>
      <c r="CNN20" s="47"/>
      <c r="CNO20" s="47"/>
      <c r="CNP20" s="47"/>
      <c r="CNQ20" s="47"/>
      <c r="CNR20" s="47"/>
      <c r="CNS20" s="47"/>
      <c r="CNT20" s="47"/>
      <c r="CNU20" s="47"/>
      <c r="CNV20" s="47"/>
      <c r="CNW20" s="47"/>
      <c r="CNX20" s="47"/>
      <c r="CNY20" s="47"/>
      <c r="CNZ20" s="47"/>
      <c r="COA20" s="47"/>
      <c r="COB20" s="47"/>
      <c r="COC20" s="47"/>
      <c r="COD20" s="47"/>
      <c r="COE20" s="47"/>
      <c r="COF20" s="47"/>
      <c r="COG20" s="47"/>
      <c r="COH20" s="47"/>
      <c r="COI20" s="47"/>
      <c r="COJ20" s="47"/>
      <c r="COK20" s="47"/>
      <c r="COL20" s="47"/>
      <c r="COM20" s="47"/>
      <c r="CON20" s="47"/>
      <c r="COO20" s="47"/>
      <c r="COP20" s="47"/>
      <c r="COQ20" s="47"/>
      <c r="COR20" s="47"/>
      <c r="COS20" s="47"/>
      <c r="COT20" s="47"/>
      <c r="COU20" s="47"/>
      <c r="COV20" s="47"/>
      <c r="COW20" s="47"/>
      <c r="COX20" s="47"/>
      <c r="COY20" s="47"/>
      <c r="COZ20" s="47"/>
      <c r="CPA20" s="47"/>
      <c r="CPB20" s="47"/>
      <c r="CPC20" s="47"/>
      <c r="CPD20" s="47"/>
      <c r="CPE20" s="47"/>
      <c r="CPF20" s="47"/>
      <c r="CPG20" s="47"/>
      <c r="CPH20" s="47"/>
      <c r="CPI20" s="47"/>
      <c r="CPJ20" s="47"/>
      <c r="CPK20" s="47"/>
      <c r="CPL20" s="47"/>
      <c r="CPM20" s="47"/>
      <c r="CPN20" s="47"/>
      <c r="CPO20" s="47"/>
      <c r="CPP20" s="47"/>
      <c r="CPQ20" s="47"/>
      <c r="CPR20" s="47"/>
      <c r="CPS20" s="47"/>
      <c r="CPT20" s="47"/>
      <c r="CPU20" s="47"/>
      <c r="CPV20" s="47"/>
      <c r="CPW20" s="47"/>
      <c r="CPX20" s="47"/>
      <c r="CPY20" s="47"/>
      <c r="CPZ20" s="47"/>
      <c r="CQA20" s="47"/>
      <c r="CQB20" s="47"/>
      <c r="CQC20" s="47"/>
      <c r="CQD20" s="47"/>
      <c r="CQE20" s="47"/>
      <c r="CQF20" s="47"/>
      <c r="CQG20" s="47"/>
      <c r="CQH20" s="47"/>
      <c r="CQI20" s="47"/>
      <c r="CQJ20" s="47"/>
      <c r="CQK20" s="47"/>
      <c r="CQL20" s="47"/>
      <c r="CQM20" s="47"/>
      <c r="CQN20" s="47"/>
      <c r="CQO20" s="47"/>
      <c r="CQP20" s="47"/>
      <c r="CQQ20" s="47"/>
      <c r="CQR20" s="47"/>
      <c r="CQS20" s="47"/>
      <c r="CQT20" s="47"/>
      <c r="CQU20" s="47"/>
      <c r="CQV20" s="47"/>
      <c r="CQW20" s="47"/>
      <c r="CQX20" s="47"/>
      <c r="CQY20" s="47"/>
      <c r="CQZ20" s="47"/>
      <c r="CRA20" s="47"/>
      <c r="CRB20" s="47"/>
      <c r="CRC20" s="47"/>
      <c r="CRD20" s="47"/>
      <c r="CRE20" s="47"/>
      <c r="CRF20" s="47"/>
      <c r="CRG20" s="47"/>
      <c r="CRH20" s="47"/>
      <c r="CRI20" s="47"/>
      <c r="CRJ20" s="47"/>
      <c r="CRK20" s="47"/>
      <c r="CRL20" s="47"/>
      <c r="CRM20" s="47"/>
      <c r="CRN20" s="47"/>
      <c r="CRO20" s="47"/>
      <c r="CRP20" s="47"/>
      <c r="CRQ20" s="47"/>
      <c r="CRR20" s="47"/>
      <c r="CRS20" s="47"/>
      <c r="CRT20" s="47"/>
      <c r="CRU20" s="47"/>
      <c r="CRV20" s="47"/>
      <c r="CRW20" s="47"/>
      <c r="CRX20" s="47"/>
      <c r="CRY20" s="47"/>
      <c r="CRZ20" s="47"/>
      <c r="CSA20" s="47"/>
      <c r="CSB20" s="47"/>
      <c r="CSC20" s="47"/>
      <c r="CSD20" s="47"/>
      <c r="CSE20" s="47"/>
      <c r="CSF20" s="47"/>
      <c r="CSG20" s="47"/>
      <c r="CSH20" s="47"/>
      <c r="CSI20" s="47"/>
      <c r="CSJ20" s="47"/>
      <c r="CSK20" s="47"/>
      <c r="CSL20" s="47"/>
      <c r="CSM20" s="47"/>
      <c r="CSN20" s="47"/>
      <c r="CSO20" s="47"/>
      <c r="CSP20" s="47"/>
      <c r="CSQ20" s="47"/>
      <c r="CSR20" s="47"/>
      <c r="CSS20" s="47"/>
      <c r="CST20" s="47"/>
      <c r="CSU20" s="47"/>
      <c r="CSV20" s="47"/>
      <c r="CSW20" s="47"/>
      <c r="CSX20" s="47"/>
      <c r="CSY20" s="47"/>
      <c r="CSZ20" s="47"/>
      <c r="CTA20" s="47"/>
      <c r="CTB20" s="47"/>
      <c r="CTC20" s="47"/>
      <c r="CTD20" s="47"/>
      <c r="CTE20" s="47"/>
      <c r="CTF20" s="47"/>
      <c r="CTG20" s="47"/>
      <c r="CTH20" s="47"/>
      <c r="CTI20" s="47"/>
      <c r="CTJ20" s="47"/>
      <c r="CTK20" s="47"/>
      <c r="CTL20" s="47"/>
      <c r="CTM20" s="47"/>
      <c r="CTN20" s="47"/>
      <c r="CTO20" s="47"/>
      <c r="CTP20" s="47"/>
      <c r="CTQ20" s="47"/>
      <c r="CTR20" s="47"/>
      <c r="CTS20" s="47"/>
      <c r="CTT20" s="47"/>
      <c r="CTU20" s="47"/>
      <c r="CTV20" s="47"/>
      <c r="CTW20" s="47"/>
      <c r="CTX20" s="47"/>
      <c r="CTY20" s="47"/>
      <c r="CTZ20" s="47"/>
      <c r="CUA20" s="47"/>
      <c r="CUB20" s="47"/>
      <c r="CUC20" s="47"/>
      <c r="CUD20" s="47"/>
      <c r="CUE20" s="47"/>
      <c r="CUF20" s="47"/>
      <c r="CUG20" s="47"/>
      <c r="CUH20" s="47"/>
      <c r="CUI20" s="47"/>
      <c r="CUJ20" s="47"/>
      <c r="CUK20" s="47"/>
      <c r="CUL20" s="47"/>
      <c r="CUM20" s="47"/>
      <c r="CUN20" s="47"/>
      <c r="CUO20" s="47"/>
      <c r="CUP20" s="47"/>
      <c r="CUQ20" s="47"/>
      <c r="CUR20" s="47"/>
      <c r="CUS20" s="47"/>
      <c r="CUT20" s="47"/>
      <c r="CUU20" s="47"/>
      <c r="CUV20" s="47"/>
      <c r="CUW20" s="47"/>
      <c r="CUX20" s="47"/>
      <c r="CUY20" s="47"/>
      <c r="CUZ20" s="47"/>
      <c r="CVA20" s="47"/>
      <c r="CVB20" s="47"/>
      <c r="CVC20" s="47"/>
      <c r="CVD20" s="47"/>
      <c r="CVE20" s="47"/>
      <c r="CVF20" s="47"/>
      <c r="CVG20" s="47"/>
      <c r="CVH20" s="47"/>
      <c r="CVI20" s="47"/>
      <c r="CVJ20" s="47"/>
      <c r="CVK20" s="47"/>
      <c r="CVL20" s="47"/>
      <c r="CVM20" s="47"/>
      <c r="CVN20" s="47"/>
      <c r="CVO20" s="47"/>
      <c r="CVP20" s="47"/>
      <c r="CVQ20" s="47"/>
      <c r="CVR20" s="47"/>
      <c r="CVS20" s="47"/>
      <c r="CVT20" s="47"/>
      <c r="CVU20" s="47"/>
      <c r="CVV20" s="47"/>
      <c r="CVW20" s="47"/>
      <c r="CVX20" s="47"/>
      <c r="CVY20" s="47"/>
      <c r="CVZ20" s="47"/>
      <c r="CWA20" s="47"/>
      <c r="CWB20" s="47"/>
      <c r="CWC20" s="47"/>
      <c r="CWD20" s="47"/>
      <c r="CWE20" s="47"/>
      <c r="CWF20" s="47"/>
      <c r="CWG20" s="47"/>
      <c r="CWH20" s="47"/>
      <c r="CWI20" s="47"/>
      <c r="CWJ20" s="47"/>
      <c r="CWK20" s="47"/>
      <c r="CWL20" s="47"/>
      <c r="CWM20" s="47"/>
      <c r="CWN20" s="47"/>
      <c r="CWO20" s="47"/>
      <c r="CWP20" s="47"/>
      <c r="CWQ20" s="47"/>
      <c r="CWR20" s="47"/>
      <c r="CWS20" s="47"/>
      <c r="CWT20" s="47"/>
      <c r="CWU20" s="47"/>
      <c r="CWV20" s="47"/>
      <c r="CWW20" s="47"/>
      <c r="CWX20" s="47"/>
      <c r="CWY20" s="47"/>
      <c r="CWZ20" s="47"/>
      <c r="CXA20" s="47"/>
      <c r="CXB20" s="47"/>
      <c r="CXC20" s="47"/>
      <c r="CXD20" s="47"/>
      <c r="CXE20" s="47"/>
      <c r="CXF20" s="47"/>
      <c r="CXG20" s="47"/>
      <c r="CXH20" s="47"/>
      <c r="CXI20" s="47"/>
      <c r="CXJ20" s="47"/>
      <c r="CXK20" s="47"/>
      <c r="CXL20" s="47"/>
      <c r="CXM20" s="47"/>
      <c r="CXN20" s="47"/>
      <c r="CXO20" s="47"/>
      <c r="CXP20" s="47"/>
      <c r="CXQ20" s="47"/>
      <c r="CXR20" s="47"/>
      <c r="CXS20" s="47"/>
      <c r="CXT20" s="47"/>
      <c r="CXU20" s="47"/>
      <c r="CXV20" s="47"/>
      <c r="CXW20" s="47"/>
      <c r="CXX20" s="47"/>
      <c r="CXY20" s="47"/>
      <c r="CXZ20" s="47"/>
      <c r="CYA20" s="47"/>
      <c r="CYB20" s="47"/>
      <c r="CYC20" s="47"/>
      <c r="CYD20" s="47"/>
      <c r="CYE20" s="47"/>
      <c r="CYF20" s="47"/>
      <c r="CYG20" s="47"/>
      <c r="CYH20" s="47"/>
      <c r="CYI20" s="47"/>
      <c r="CYJ20" s="47"/>
      <c r="CYK20" s="47"/>
      <c r="CYL20" s="47"/>
      <c r="CYM20" s="47"/>
      <c r="CYN20" s="47"/>
      <c r="CYO20" s="47"/>
      <c r="CYP20" s="47"/>
      <c r="CYQ20" s="47"/>
      <c r="CYR20" s="47"/>
      <c r="CYS20" s="47"/>
      <c r="CYT20" s="47"/>
      <c r="CYU20" s="47"/>
      <c r="CYV20" s="47"/>
      <c r="CYW20" s="47"/>
      <c r="CYX20" s="47"/>
      <c r="CYY20" s="47"/>
      <c r="CYZ20" s="47"/>
      <c r="CZA20" s="47"/>
      <c r="CZB20" s="47"/>
      <c r="CZC20" s="47"/>
      <c r="CZD20" s="47"/>
      <c r="CZE20" s="47"/>
      <c r="CZF20" s="47"/>
      <c r="CZG20" s="47"/>
      <c r="CZH20" s="47"/>
      <c r="CZI20" s="47"/>
      <c r="CZJ20" s="47"/>
      <c r="CZK20" s="47"/>
      <c r="CZL20" s="47"/>
      <c r="CZM20" s="47"/>
      <c r="CZN20" s="47"/>
      <c r="CZO20" s="47"/>
      <c r="CZP20" s="47"/>
      <c r="CZQ20" s="47"/>
      <c r="CZR20" s="47"/>
      <c r="CZS20" s="47"/>
      <c r="CZT20" s="47"/>
      <c r="CZU20" s="47"/>
      <c r="CZV20" s="47"/>
      <c r="CZW20" s="47"/>
      <c r="CZX20" s="47"/>
      <c r="CZY20" s="47"/>
      <c r="CZZ20" s="47"/>
      <c r="DAA20" s="47"/>
      <c r="DAB20" s="47"/>
      <c r="DAC20" s="47"/>
      <c r="DAD20" s="47"/>
      <c r="DAE20" s="47"/>
      <c r="DAF20" s="47"/>
      <c r="DAG20" s="47"/>
      <c r="DAH20" s="47"/>
      <c r="DAI20" s="47"/>
      <c r="DAJ20" s="47"/>
      <c r="DAK20" s="47"/>
      <c r="DAL20" s="47"/>
      <c r="DAM20" s="47"/>
      <c r="DAN20" s="47"/>
      <c r="DAO20" s="47"/>
      <c r="DAP20" s="47"/>
      <c r="DAQ20" s="47"/>
      <c r="DAR20" s="47"/>
      <c r="DAS20" s="47"/>
      <c r="DAT20" s="47"/>
      <c r="DAU20" s="47"/>
      <c r="DAV20" s="47"/>
      <c r="DAW20" s="47"/>
      <c r="DAX20" s="47"/>
      <c r="DAY20" s="47"/>
      <c r="DAZ20" s="47"/>
      <c r="DBA20" s="47"/>
      <c r="DBB20" s="47"/>
      <c r="DBC20" s="47"/>
      <c r="DBD20" s="47"/>
      <c r="DBE20" s="47"/>
      <c r="DBF20" s="47"/>
      <c r="DBG20" s="47"/>
      <c r="DBH20" s="47"/>
      <c r="DBI20" s="47"/>
      <c r="DBJ20" s="47"/>
      <c r="DBK20" s="47"/>
      <c r="DBL20" s="47"/>
      <c r="DBM20" s="47"/>
      <c r="DBN20" s="47"/>
      <c r="DBO20" s="47"/>
      <c r="DBP20" s="47"/>
      <c r="DBQ20" s="47"/>
      <c r="DBR20" s="47"/>
      <c r="DBS20" s="47"/>
      <c r="DBT20" s="47"/>
      <c r="DBU20" s="47"/>
      <c r="DBV20" s="47"/>
      <c r="DBW20" s="47"/>
      <c r="DBX20" s="47"/>
      <c r="DBY20" s="47"/>
      <c r="DBZ20" s="47"/>
      <c r="DCA20" s="47"/>
      <c r="DCB20" s="47"/>
      <c r="DCC20" s="47"/>
      <c r="DCD20" s="47"/>
      <c r="DCE20" s="47"/>
      <c r="DCF20" s="47"/>
      <c r="DCG20" s="47"/>
      <c r="DCH20" s="47"/>
      <c r="DCI20" s="47"/>
      <c r="DCJ20" s="47"/>
      <c r="DCK20" s="47"/>
      <c r="DCL20" s="47"/>
      <c r="DCM20" s="47"/>
      <c r="DCN20" s="47"/>
      <c r="DCO20" s="47"/>
      <c r="DCP20" s="47"/>
      <c r="DCQ20" s="47"/>
      <c r="DCR20" s="47"/>
      <c r="DCS20" s="47"/>
      <c r="DCT20" s="47"/>
      <c r="DCU20" s="47"/>
      <c r="DCV20" s="47"/>
      <c r="DCW20" s="47"/>
      <c r="DCX20" s="47"/>
      <c r="DCY20" s="47"/>
      <c r="DCZ20" s="47"/>
      <c r="DDA20" s="47"/>
      <c r="DDB20" s="47"/>
      <c r="DDC20" s="47"/>
      <c r="DDD20" s="47"/>
      <c r="DDE20" s="47"/>
      <c r="DDF20" s="47"/>
      <c r="DDG20" s="47"/>
      <c r="DDH20" s="47"/>
      <c r="DDI20" s="47"/>
      <c r="DDJ20" s="47"/>
      <c r="DDK20" s="47"/>
      <c r="DDL20" s="47"/>
      <c r="DDM20" s="47"/>
      <c r="DDN20" s="47"/>
      <c r="DDO20" s="47"/>
      <c r="DDP20" s="47"/>
      <c r="DDQ20" s="47"/>
      <c r="DDR20" s="47"/>
      <c r="DDS20" s="47"/>
      <c r="DDT20" s="47"/>
      <c r="DDU20" s="47"/>
      <c r="DDV20" s="47"/>
      <c r="DDW20" s="47"/>
      <c r="DDX20" s="47"/>
      <c r="DDY20" s="47"/>
      <c r="DDZ20" s="47"/>
      <c r="DEA20" s="47"/>
      <c r="DEB20" s="47"/>
      <c r="DEC20" s="47"/>
      <c r="DED20" s="47"/>
      <c r="DEE20" s="47"/>
      <c r="DEF20" s="47"/>
      <c r="DEG20" s="47"/>
      <c r="DEH20" s="47"/>
      <c r="DEI20" s="47"/>
      <c r="DEJ20" s="47"/>
      <c r="DEK20" s="47"/>
      <c r="DEL20" s="47"/>
      <c r="DEM20" s="47"/>
      <c r="DEN20" s="47"/>
      <c r="DEO20" s="47"/>
      <c r="DEP20" s="47"/>
      <c r="DEQ20" s="47"/>
      <c r="DER20" s="47"/>
      <c r="DES20" s="47"/>
      <c r="DET20" s="47"/>
      <c r="DEU20" s="47"/>
      <c r="DEV20" s="47"/>
      <c r="DEW20" s="47"/>
      <c r="DEX20" s="47"/>
      <c r="DEY20" s="47"/>
      <c r="DEZ20" s="47"/>
      <c r="DFA20" s="47"/>
      <c r="DFB20" s="47"/>
      <c r="DFC20" s="47"/>
      <c r="DFD20" s="47"/>
      <c r="DFE20" s="47"/>
      <c r="DFF20" s="47"/>
      <c r="DFG20" s="47"/>
      <c r="DFH20" s="47"/>
      <c r="DFI20" s="47"/>
      <c r="DFJ20" s="47"/>
      <c r="DFK20" s="47"/>
      <c r="DFL20" s="47"/>
      <c r="DFM20" s="47"/>
      <c r="DFN20" s="47"/>
      <c r="DFO20" s="47"/>
      <c r="DFP20" s="47"/>
      <c r="DFQ20" s="47"/>
      <c r="DFR20" s="47"/>
      <c r="DFS20" s="47"/>
      <c r="DFT20" s="47"/>
      <c r="DFU20" s="47"/>
      <c r="DFV20" s="47"/>
      <c r="DFW20" s="47"/>
      <c r="DFX20" s="47"/>
      <c r="DFY20" s="47"/>
      <c r="DFZ20" s="47"/>
      <c r="DGA20" s="47"/>
      <c r="DGB20" s="47"/>
      <c r="DGC20" s="47"/>
      <c r="DGD20" s="47"/>
      <c r="DGE20" s="47"/>
      <c r="DGF20" s="47"/>
      <c r="DGG20" s="47"/>
      <c r="DGH20" s="47"/>
      <c r="DGI20" s="47"/>
      <c r="DGJ20" s="47"/>
      <c r="DGK20" s="47"/>
      <c r="DGL20" s="47"/>
      <c r="DGM20" s="47"/>
      <c r="DGN20" s="47"/>
      <c r="DGO20" s="47"/>
      <c r="DGP20" s="47"/>
      <c r="DGQ20" s="47"/>
      <c r="DGR20" s="47"/>
      <c r="DGS20" s="47"/>
      <c r="DGT20" s="47"/>
      <c r="DGU20" s="47"/>
      <c r="DGV20" s="47"/>
      <c r="DGW20" s="47"/>
      <c r="DGX20" s="47"/>
      <c r="DGY20" s="47"/>
      <c r="DGZ20" s="47"/>
      <c r="DHA20" s="47"/>
      <c r="DHB20" s="47"/>
      <c r="DHC20" s="47"/>
      <c r="DHD20" s="47"/>
      <c r="DHE20" s="47"/>
      <c r="DHF20" s="47"/>
      <c r="DHG20" s="47"/>
      <c r="DHH20" s="47"/>
      <c r="DHI20" s="47"/>
      <c r="DHJ20" s="47"/>
      <c r="DHK20" s="47"/>
      <c r="DHL20" s="47"/>
      <c r="DHM20" s="47"/>
      <c r="DHN20" s="47"/>
      <c r="DHO20" s="47"/>
      <c r="DHP20" s="47"/>
      <c r="DHQ20" s="47"/>
      <c r="DHR20" s="47"/>
      <c r="DHS20" s="47"/>
      <c r="DHT20" s="47"/>
      <c r="DHU20" s="47"/>
      <c r="DHV20" s="47"/>
      <c r="DHW20" s="47"/>
      <c r="DHX20" s="47"/>
      <c r="DHY20" s="47"/>
      <c r="DHZ20" s="47"/>
      <c r="DIA20" s="47"/>
      <c r="DIB20" s="47"/>
      <c r="DIC20" s="47"/>
      <c r="DID20" s="47"/>
      <c r="DIE20" s="47"/>
      <c r="DIF20" s="47"/>
      <c r="DIG20" s="47"/>
      <c r="DIH20" s="47"/>
      <c r="DII20" s="47"/>
      <c r="DIJ20" s="47"/>
      <c r="DIK20" s="47"/>
      <c r="DIL20" s="47"/>
      <c r="DIM20" s="47"/>
      <c r="DIN20" s="47"/>
      <c r="DIO20" s="47"/>
      <c r="DIP20" s="47"/>
      <c r="DIQ20" s="47"/>
      <c r="DIR20" s="47"/>
      <c r="DIS20" s="47"/>
      <c r="DIT20" s="47"/>
      <c r="DIU20" s="47"/>
      <c r="DIV20" s="47"/>
      <c r="DIW20" s="47"/>
      <c r="DIX20" s="47"/>
      <c r="DIY20" s="47"/>
      <c r="DIZ20" s="47"/>
      <c r="DJA20" s="47"/>
      <c r="DJB20" s="47"/>
      <c r="DJC20" s="47"/>
      <c r="DJD20" s="47"/>
      <c r="DJE20" s="47"/>
      <c r="DJF20" s="47"/>
      <c r="DJG20" s="47"/>
      <c r="DJH20" s="47"/>
      <c r="DJI20" s="47"/>
      <c r="DJJ20" s="47"/>
      <c r="DJK20" s="47"/>
      <c r="DJL20" s="47"/>
      <c r="DJM20" s="47"/>
      <c r="DJN20" s="47"/>
      <c r="DJO20" s="47"/>
      <c r="DJP20" s="47"/>
      <c r="DJQ20" s="47"/>
      <c r="DJR20" s="47"/>
      <c r="DJS20" s="47"/>
      <c r="DJT20" s="47"/>
      <c r="DJU20" s="47"/>
      <c r="DJV20" s="47"/>
      <c r="DJW20" s="47"/>
      <c r="DJX20" s="47"/>
      <c r="DJY20" s="47"/>
      <c r="DJZ20" s="47"/>
      <c r="DKA20" s="47"/>
      <c r="DKB20" s="47"/>
      <c r="DKC20" s="47"/>
      <c r="DKD20" s="47"/>
      <c r="DKE20" s="47"/>
      <c r="DKF20" s="47"/>
      <c r="DKG20" s="47"/>
      <c r="DKH20" s="47"/>
      <c r="DKI20" s="47"/>
      <c r="DKJ20" s="47"/>
      <c r="DKK20" s="47"/>
      <c r="DKL20" s="47"/>
      <c r="DKM20" s="47"/>
      <c r="DKN20" s="47"/>
      <c r="DKO20" s="47"/>
      <c r="DKP20" s="47"/>
      <c r="DKQ20" s="47"/>
      <c r="DKR20" s="47"/>
      <c r="DKS20" s="47"/>
      <c r="DKT20" s="47"/>
      <c r="DKU20" s="47"/>
      <c r="DKV20" s="47"/>
      <c r="DKW20" s="47"/>
      <c r="DKX20" s="47"/>
      <c r="DKY20" s="47"/>
      <c r="DKZ20" s="47"/>
      <c r="DLA20" s="47"/>
      <c r="DLB20" s="47"/>
      <c r="DLC20" s="47"/>
      <c r="DLD20" s="47"/>
      <c r="DLE20" s="47"/>
      <c r="DLF20" s="47"/>
      <c r="DLG20" s="47"/>
      <c r="DLH20" s="47"/>
      <c r="DLI20" s="47"/>
      <c r="DLJ20" s="47"/>
      <c r="DLK20" s="47"/>
      <c r="DLL20" s="47"/>
      <c r="DLM20" s="47"/>
      <c r="DLN20" s="47"/>
      <c r="DLO20" s="47"/>
      <c r="DLP20" s="47"/>
      <c r="DLQ20" s="47"/>
      <c r="DLR20" s="47"/>
      <c r="DLS20" s="47"/>
      <c r="DLT20" s="47"/>
      <c r="DLU20" s="47"/>
      <c r="DLV20" s="47"/>
      <c r="DLW20" s="47"/>
      <c r="DLX20" s="47"/>
      <c r="DLY20" s="47"/>
      <c r="DLZ20" s="47"/>
      <c r="DMA20" s="47"/>
      <c r="DMB20" s="47"/>
      <c r="DMC20" s="47"/>
      <c r="DMD20" s="47"/>
      <c r="DME20" s="47"/>
      <c r="DMF20" s="47"/>
      <c r="DMG20" s="47"/>
      <c r="DMH20" s="47"/>
      <c r="DMI20" s="47"/>
      <c r="DMJ20" s="47"/>
      <c r="DMK20" s="47"/>
      <c r="DML20" s="47"/>
      <c r="DMM20" s="47"/>
      <c r="DMN20" s="47"/>
      <c r="DMO20" s="47"/>
      <c r="DMP20" s="47"/>
      <c r="DMQ20" s="47"/>
      <c r="DMR20" s="47"/>
      <c r="DMS20" s="47"/>
      <c r="DMT20" s="47"/>
      <c r="DMU20" s="47"/>
      <c r="DMV20" s="47"/>
      <c r="DMW20" s="47"/>
      <c r="DMX20" s="47"/>
      <c r="DMY20" s="47"/>
      <c r="DMZ20" s="47"/>
      <c r="DNA20" s="47"/>
      <c r="DNB20" s="47"/>
      <c r="DNC20" s="47"/>
      <c r="DND20" s="47"/>
      <c r="DNE20" s="47"/>
      <c r="DNF20" s="47"/>
      <c r="DNG20" s="47"/>
      <c r="DNH20" s="47"/>
      <c r="DNI20" s="47"/>
      <c r="DNJ20" s="47"/>
      <c r="DNK20" s="47"/>
      <c r="DNL20" s="47"/>
      <c r="DNM20" s="47"/>
      <c r="DNN20" s="47"/>
      <c r="DNO20" s="47"/>
      <c r="DNP20" s="47"/>
      <c r="DNQ20" s="47"/>
      <c r="DNR20" s="47"/>
      <c r="DNS20" s="47"/>
      <c r="DNT20" s="47"/>
      <c r="DNU20" s="47"/>
      <c r="DNV20" s="47"/>
      <c r="DNW20" s="47"/>
      <c r="DNX20" s="47"/>
      <c r="DNY20" s="47"/>
      <c r="DNZ20" s="47"/>
      <c r="DOA20" s="47"/>
      <c r="DOB20" s="47"/>
      <c r="DOC20" s="47"/>
      <c r="DOD20" s="47"/>
      <c r="DOE20" s="47"/>
      <c r="DOF20" s="47"/>
      <c r="DOG20" s="47"/>
      <c r="DOH20" s="47"/>
      <c r="DOI20" s="47"/>
      <c r="DOJ20" s="47"/>
      <c r="DOK20" s="47"/>
      <c r="DOL20" s="47"/>
      <c r="DOM20" s="47"/>
      <c r="DON20" s="47"/>
      <c r="DOO20" s="47"/>
      <c r="DOP20" s="47"/>
      <c r="DOQ20" s="47"/>
      <c r="DOR20" s="47"/>
      <c r="DOS20" s="47"/>
      <c r="DOT20" s="47"/>
      <c r="DOU20" s="47"/>
      <c r="DOV20" s="47"/>
      <c r="DOW20" s="47"/>
      <c r="DOX20" s="47"/>
      <c r="DOY20" s="47"/>
      <c r="DOZ20" s="47"/>
      <c r="DPA20" s="47"/>
      <c r="DPB20" s="47"/>
      <c r="DPC20" s="47"/>
      <c r="DPD20" s="47"/>
      <c r="DPE20" s="47"/>
      <c r="DPF20" s="47"/>
      <c r="DPG20" s="47"/>
      <c r="DPH20" s="47"/>
      <c r="DPI20" s="47"/>
      <c r="DPJ20" s="47"/>
      <c r="DPK20" s="47"/>
      <c r="DPL20" s="47"/>
      <c r="DPM20" s="47"/>
      <c r="DPN20" s="47"/>
      <c r="DPO20" s="47"/>
      <c r="DPP20" s="47"/>
      <c r="DPQ20" s="47"/>
      <c r="DPR20" s="47"/>
      <c r="DPS20" s="47"/>
      <c r="DPT20" s="47"/>
      <c r="DPU20" s="47"/>
      <c r="DPV20" s="47"/>
      <c r="DPW20" s="47"/>
      <c r="DPX20" s="47"/>
      <c r="DPY20" s="47"/>
      <c r="DPZ20" s="47"/>
      <c r="DQA20" s="47"/>
      <c r="DQB20" s="47"/>
      <c r="DQC20" s="47"/>
      <c r="DQD20" s="47"/>
      <c r="DQE20" s="47"/>
      <c r="DQF20" s="47"/>
      <c r="DQG20" s="47"/>
      <c r="DQH20" s="47"/>
      <c r="DQI20" s="47"/>
      <c r="DQJ20" s="47"/>
      <c r="DQK20" s="47"/>
      <c r="DQL20" s="47"/>
      <c r="DQM20" s="47"/>
      <c r="DQN20" s="47"/>
      <c r="DQO20" s="47"/>
      <c r="DQP20" s="47"/>
      <c r="DQQ20" s="47"/>
      <c r="DQR20" s="47"/>
      <c r="DQS20" s="47"/>
      <c r="DQT20" s="47"/>
      <c r="DQU20" s="47"/>
      <c r="DQV20" s="47"/>
      <c r="DQW20" s="47"/>
      <c r="DQX20" s="47"/>
      <c r="DQY20" s="47"/>
      <c r="DQZ20" s="47"/>
      <c r="DRA20" s="47"/>
      <c r="DRB20" s="47"/>
      <c r="DRC20" s="47"/>
      <c r="DRD20" s="47"/>
      <c r="DRE20" s="47"/>
      <c r="DRF20" s="47"/>
      <c r="DRG20" s="47"/>
      <c r="DRH20" s="47"/>
      <c r="DRI20" s="47"/>
      <c r="DRJ20" s="47"/>
      <c r="DRK20" s="47"/>
      <c r="DRL20" s="47"/>
      <c r="DRM20" s="47"/>
      <c r="DRN20" s="47"/>
      <c r="DRO20" s="47"/>
      <c r="DRP20" s="47"/>
      <c r="DRQ20" s="47"/>
      <c r="DRR20" s="47"/>
      <c r="DRS20" s="47"/>
      <c r="DRT20" s="47"/>
      <c r="DRU20" s="47"/>
      <c r="DRV20" s="47"/>
      <c r="DRW20" s="47"/>
      <c r="DRX20" s="47"/>
      <c r="DRY20" s="47"/>
      <c r="DRZ20" s="47"/>
      <c r="DSA20" s="47"/>
      <c r="DSB20" s="47"/>
      <c r="DSC20" s="47"/>
      <c r="DSD20" s="47"/>
      <c r="DSE20" s="47"/>
      <c r="DSF20" s="47"/>
      <c r="DSG20" s="47"/>
      <c r="DSH20" s="47"/>
      <c r="DSI20" s="47"/>
      <c r="DSJ20" s="47"/>
      <c r="DSK20" s="47"/>
      <c r="DSL20" s="47"/>
      <c r="DSM20" s="47"/>
      <c r="DSN20" s="47"/>
      <c r="DSO20" s="47"/>
      <c r="DSP20" s="47"/>
      <c r="DSQ20" s="47"/>
      <c r="DSR20" s="47"/>
      <c r="DSS20" s="47"/>
      <c r="DST20" s="47"/>
      <c r="DSU20" s="47"/>
      <c r="DSV20" s="47"/>
      <c r="DSW20" s="47"/>
      <c r="DSX20" s="47"/>
      <c r="DSY20" s="47"/>
      <c r="DSZ20" s="47"/>
      <c r="DTA20" s="47"/>
      <c r="DTB20" s="47"/>
      <c r="DTC20" s="47"/>
      <c r="DTD20" s="47"/>
      <c r="DTE20" s="47"/>
      <c r="DTF20" s="47"/>
      <c r="DTG20" s="47"/>
      <c r="DTH20" s="47"/>
      <c r="DTI20" s="47"/>
      <c r="DTJ20" s="47"/>
      <c r="DTK20" s="47"/>
      <c r="DTL20" s="47"/>
      <c r="DTM20" s="47"/>
      <c r="DTN20" s="47"/>
      <c r="DTO20" s="47"/>
      <c r="DTP20" s="47"/>
      <c r="DTQ20" s="47"/>
      <c r="DTR20" s="47"/>
      <c r="DTS20" s="47"/>
      <c r="DTT20" s="47"/>
      <c r="DTU20" s="47"/>
      <c r="DTV20" s="47"/>
      <c r="DTW20" s="47"/>
      <c r="DTX20" s="47"/>
      <c r="DTY20" s="47"/>
      <c r="DTZ20" s="47"/>
      <c r="DUA20" s="47"/>
      <c r="DUB20" s="47"/>
      <c r="DUC20" s="47"/>
      <c r="DUD20" s="47"/>
      <c r="DUE20" s="47"/>
      <c r="DUF20" s="47"/>
      <c r="DUG20" s="47"/>
      <c r="DUH20" s="47"/>
      <c r="DUI20" s="47"/>
      <c r="DUJ20" s="47"/>
      <c r="DUK20" s="47"/>
      <c r="DUL20" s="47"/>
      <c r="DUM20" s="47"/>
      <c r="DUN20" s="47"/>
      <c r="DUO20" s="47"/>
      <c r="DUP20" s="47"/>
      <c r="DUQ20" s="47"/>
      <c r="DUR20" s="47"/>
      <c r="DUS20" s="47"/>
      <c r="DUT20" s="47"/>
      <c r="DUU20" s="47"/>
      <c r="DUV20" s="47"/>
      <c r="DUW20" s="47"/>
      <c r="DUX20" s="47"/>
      <c r="DUY20" s="47"/>
      <c r="DUZ20" s="47"/>
      <c r="DVA20" s="47"/>
      <c r="DVB20" s="47"/>
      <c r="DVC20" s="47"/>
      <c r="DVD20" s="47"/>
      <c r="DVE20" s="47"/>
      <c r="DVF20" s="47"/>
      <c r="DVG20" s="47"/>
      <c r="DVH20" s="47"/>
      <c r="DVI20" s="47"/>
      <c r="DVJ20" s="47"/>
      <c r="DVK20" s="47"/>
      <c r="DVL20" s="47"/>
      <c r="DVM20" s="47"/>
      <c r="DVN20" s="47"/>
      <c r="DVO20" s="47"/>
      <c r="DVP20" s="47"/>
      <c r="DVQ20" s="47"/>
      <c r="DVR20" s="47"/>
      <c r="DVS20" s="47"/>
      <c r="DVT20" s="47"/>
      <c r="DVU20" s="47"/>
      <c r="DVV20" s="47"/>
      <c r="DVW20" s="47"/>
      <c r="DVX20" s="47"/>
      <c r="DVY20" s="47"/>
      <c r="DVZ20" s="47"/>
      <c r="DWA20" s="47"/>
      <c r="DWB20" s="47"/>
      <c r="DWC20" s="47"/>
      <c r="DWD20" s="47"/>
      <c r="DWE20" s="47"/>
      <c r="DWF20" s="47"/>
      <c r="DWG20" s="47"/>
      <c r="DWH20" s="47"/>
      <c r="DWI20" s="47"/>
      <c r="DWJ20" s="47"/>
      <c r="DWK20" s="47"/>
      <c r="DWL20" s="47"/>
      <c r="DWM20" s="47"/>
      <c r="DWN20" s="47"/>
      <c r="DWO20" s="47"/>
      <c r="DWP20" s="47"/>
      <c r="DWQ20" s="47"/>
      <c r="DWR20" s="47"/>
      <c r="DWS20" s="47"/>
      <c r="DWT20" s="47"/>
      <c r="DWU20" s="47"/>
      <c r="DWV20" s="47"/>
      <c r="DWW20" s="47"/>
      <c r="DWX20" s="47"/>
      <c r="DWY20" s="47"/>
      <c r="DWZ20" s="47"/>
      <c r="DXA20" s="47"/>
      <c r="DXB20" s="47"/>
      <c r="DXC20" s="47"/>
      <c r="DXD20" s="47"/>
      <c r="DXE20" s="47"/>
      <c r="DXF20" s="47"/>
      <c r="DXG20" s="47"/>
      <c r="DXH20" s="47"/>
      <c r="DXI20" s="47"/>
      <c r="DXJ20" s="47"/>
      <c r="DXK20" s="47"/>
      <c r="DXL20" s="47"/>
      <c r="DXM20" s="47"/>
      <c r="DXN20" s="47"/>
      <c r="DXO20" s="47"/>
      <c r="DXP20" s="47"/>
      <c r="DXQ20" s="47"/>
      <c r="DXR20" s="47"/>
      <c r="DXS20" s="47"/>
      <c r="DXT20" s="47"/>
      <c r="DXU20" s="47"/>
      <c r="DXV20" s="47"/>
      <c r="DXW20" s="47"/>
      <c r="DXX20" s="47"/>
      <c r="DXY20" s="47"/>
      <c r="DXZ20" s="47"/>
      <c r="DYA20" s="47"/>
      <c r="DYB20" s="47"/>
      <c r="DYC20" s="47"/>
      <c r="DYD20" s="47"/>
      <c r="DYE20" s="47"/>
      <c r="DYF20" s="47"/>
      <c r="DYG20" s="47"/>
      <c r="DYH20" s="47"/>
      <c r="DYI20" s="47"/>
      <c r="DYJ20" s="47"/>
      <c r="DYK20" s="47"/>
      <c r="DYL20" s="47"/>
      <c r="DYM20" s="47"/>
      <c r="DYN20" s="47"/>
      <c r="DYO20" s="47"/>
      <c r="DYP20" s="47"/>
      <c r="DYQ20" s="47"/>
      <c r="DYR20" s="47"/>
      <c r="DYS20" s="47"/>
      <c r="DYT20" s="47"/>
      <c r="DYU20" s="47"/>
      <c r="DYV20" s="47"/>
      <c r="DYW20" s="47"/>
      <c r="DYX20" s="47"/>
      <c r="DYY20" s="47"/>
      <c r="DYZ20" s="47"/>
      <c r="DZA20" s="47"/>
      <c r="DZB20" s="47"/>
      <c r="DZC20" s="47"/>
      <c r="DZD20" s="47"/>
      <c r="DZE20" s="47"/>
      <c r="DZF20" s="47"/>
      <c r="DZG20" s="47"/>
      <c r="DZH20" s="47"/>
      <c r="DZI20" s="47"/>
      <c r="DZJ20" s="47"/>
      <c r="DZK20" s="47"/>
      <c r="DZL20" s="47"/>
      <c r="DZM20" s="47"/>
      <c r="DZN20" s="47"/>
      <c r="DZO20" s="47"/>
      <c r="DZP20" s="47"/>
      <c r="DZQ20" s="47"/>
      <c r="DZR20" s="47"/>
      <c r="DZS20" s="47"/>
      <c r="DZT20" s="47"/>
      <c r="DZU20" s="47"/>
      <c r="DZV20" s="47"/>
      <c r="DZW20" s="47"/>
      <c r="DZX20" s="47"/>
      <c r="DZY20" s="47"/>
      <c r="DZZ20" s="47"/>
      <c r="EAA20" s="47"/>
      <c r="EAB20" s="47"/>
      <c r="EAC20" s="47"/>
      <c r="EAD20" s="47"/>
      <c r="EAE20" s="47"/>
      <c r="EAF20" s="47"/>
      <c r="EAG20" s="47"/>
      <c r="EAH20" s="47"/>
      <c r="EAI20" s="47"/>
      <c r="EAJ20" s="47"/>
      <c r="EAK20" s="47"/>
      <c r="EAL20" s="47"/>
      <c r="EAM20" s="47"/>
      <c r="EAN20" s="47"/>
      <c r="EAO20" s="47"/>
      <c r="EAP20" s="47"/>
      <c r="EAQ20" s="47"/>
      <c r="EAR20" s="47"/>
      <c r="EAS20" s="47"/>
      <c r="EAT20" s="47"/>
      <c r="EAU20" s="47"/>
      <c r="EAV20" s="47"/>
      <c r="EAW20" s="47"/>
      <c r="EAX20" s="47"/>
      <c r="EAY20" s="47"/>
      <c r="EAZ20" s="47"/>
      <c r="EBA20" s="47"/>
      <c r="EBB20" s="47"/>
      <c r="EBC20" s="47"/>
      <c r="EBD20" s="47"/>
      <c r="EBE20" s="47"/>
      <c r="EBF20" s="47"/>
      <c r="EBG20" s="47"/>
      <c r="EBH20" s="47"/>
      <c r="EBI20" s="47"/>
      <c r="EBJ20" s="47"/>
      <c r="EBK20" s="47"/>
      <c r="EBL20" s="47"/>
      <c r="EBM20" s="47"/>
      <c r="EBN20" s="47"/>
      <c r="EBO20" s="47"/>
      <c r="EBP20" s="47"/>
      <c r="EBQ20" s="47"/>
      <c r="EBR20" s="47"/>
      <c r="EBS20" s="47"/>
      <c r="EBT20" s="47"/>
      <c r="EBU20" s="47"/>
      <c r="EBV20" s="47"/>
      <c r="EBW20" s="47"/>
      <c r="EBX20" s="47"/>
      <c r="EBY20" s="47"/>
      <c r="EBZ20" s="47"/>
      <c r="ECA20" s="47"/>
      <c r="ECB20" s="47"/>
      <c r="ECC20" s="47"/>
      <c r="ECD20" s="47"/>
      <c r="ECE20" s="47"/>
      <c r="ECF20" s="47"/>
      <c r="ECG20" s="47"/>
      <c r="ECH20" s="47"/>
      <c r="ECI20" s="47"/>
      <c r="ECJ20" s="47"/>
      <c r="ECK20" s="47"/>
      <c r="ECL20" s="47"/>
      <c r="ECM20" s="47"/>
      <c r="ECN20" s="47"/>
      <c r="ECO20" s="47"/>
      <c r="ECP20" s="47"/>
      <c r="ECQ20" s="47"/>
      <c r="ECR20" s="47"/>
      <c r="ECS20" s="47"/>
      <c r="ECT20" s="47"/>
      <c r="ECU20" s="47"/>
      <c r="ECV20" s="47"/>
      <c r="ECW20" s="47"/>
      <c r="ECX20" s="47"/>
      <c r="ECY20" s="47"/>
      <c r="ECZ20" s="47"/>
      <c r="EDA20" s="47"/>
      <c r="EDB20" s="47"/>
      <c r="EDC20" s="47"/>
      <c r="EDD20" s="47"/>
      <c r="EDE20" s="47"/>
      <c r="EDF20" s="47"/>
      <c r="EDG20" s="47"/>
      <c r="EDH20" s="47"/>
      <c r="EDI20" s="47"/>
      <c r="EDJ20" s="47"/>
      <c r="EDK20" s="47"/>
      <c r="EDL20" s="47"/>
      <c r="EDM20" s="47"/>
      <c r="EDN20" s="47"/>
      <c r="EDO20" s="47"/>
      <c r="EDP20" s="47"/>
      <c r="EDQ20" s="47"/>
      <c r="EDR20" s="47"/>
      <c r="EDS20" s="47"/>
      <c r="EDT20" s="47"/>
      <c r="EDU20" s="47"/>
      <c r="EDV20" s="47"/>
      <c r="EDW20" s="47"/>
      <c r="EDX20" s="47"/>
      <c r="EDY20" s="47"/>
      <c r="EDZ20" s="47"/>
      <c r="EEA20" s="47"/>
      <c r="EEB20" s="47"/>
      <c r="EEC20" s="47"/>
      <c r="EED20" s="47"/>
      <c r="EEE20" s="47"/>
      <c r="EEF20" s="47"/>
      <c r="EEG20" s="47"/>
      <c r="EEH20" s="47"/>
      <c r="EEI20" s="47"/>
      <c r="EEJ20" s="47"/>
      <c r="EEK20" s="47"/>
      <c r="EEL20" s="47"/>
      <c r="EEM20" s="47"/>
      <c r="EEN20" s="47"/>
      <c r="EEO20" s="47"/>
      <c r="EEP20" s="47"/>
      <c r="EEQ20" s="47"/>
      <c r="EER20" s="47"/>
      <c r="EES20" s="47"/>
      <c r="EET20" s="47"/>
      <c r="EEU20" s="47"/>
      <c r="EEV20" s="47"/>
      <c r="EEW20" s="47"/>
      <c r="EEX20" s="47"/>
      <c r="EEY20" s="47"/>
      <c r="EEZ20" s="47"/>
      <c r="EFA20" s="47"/>
      <c r="EFB20" s="47"/>
      <c r="EFC20" s="47"/>
      <c r="EFD20" s="47"/>
      <c r="EFE20" s="47"/>
      <c r="EFF20" s="47"/>
      <c r="EFG20" s="47"/>
      <c r="EFH20" s="47"/>
      <c r="EFI20" s="47"/>
      <c r="EFJ20" s="47"/>
      <c r="EFK20" s="47"/>
      <c r="EFL20" s="47"/>
      <c r="EFM20" s="47"/>
      <c r="EFN20" s="47"/>
      <c r="EFO20" s="47"/>
      <c r="EFP20" s="47"/>
      <c r="EFQ20" s="47"/>
      <c r="EFR20" s="47"/>
      <c r="EFS20" s="47"/>
      <c r="EFT20" s="47"/>
      <c r="EFU20" s="47"/>
      <c r="EFV20" s="47"/>
      <c r="EFW20" s="47"/>
      <c r="EFX20" s="47"/>
      <c r="EFY20" s="47"/>
      <c r="EFZ20" s="47"/>
      <c r="EGA20" s="47"/>
      <c r="EGB20" s="47"/>
      <c r="EGC20" s="47"/>
      <c r="EGD20" s="47"/>
      <c r="EGE20" s="47"/>
      <c r="EGF20" s="47"/>
      <c r="EGG20" s="47"/>
      <c r="EGH20" s="47"/>
      <c r="EGI20" s="47"/>
      <c r="EGJ20" s="47"/>
      <c r="EGK20" s="47"/>
      <c r="EGL20" s="47"/>
      <c r="EGM20" s="47"/>
      <c r="EGN20" s="47"/>
      <c r="EGO20" s="47"/>
      <c r="EGP20" s="47"/>
      <c r="EGQ20" s="47"/>
      <c r="EGR20" s="47"/>
      <c r="EGS20" s="47"/>
      <c r="EGT20" s="47"/>
      <c r="EGU20" s="47"/>
      <c r="EGV20" s="47"/>
      <c r="EGW20" s="47"/>
      <c r="EGX20" s="47"/>
      <c r="EGY20" s="47"/>
      <c r="EGZ20" s="47"/>
      <c r="EHA20" s="47"/>
      <c r="EHB20" s="47"/>
      <c r="EHC20" s="47"/>
      <c r="EHD20" s="47"/>
      <c r="EHE20" s="47"/>
      <c r="EHF20" s="47"/>
      <c r="EHG20" s="47"/>
      <c r="EHH20" s="47"/>
      <c r="EHI20" s="47"/>
      <c r="EHJ20" s="47"/>
      <c r="EHK20" s="47"/>
      <c r="EHL20" s="47"/>
      <c r="EHM20" s="47"/>
      <c r="EHN20" s="47"/>
      <c r="EHO20" s="47"/>
      <c r="EHP20" s="47"/>
      <c r="EHQ20" s="47"/>
      <c r="EHR20" s="47"/>
      <c r="EHS20" s="47"/>
      <c r="EHT20" s="47"/>
      <c r="EHU20" s="47"/>
      <c r="EHV20" s="47"/>
      <c r="EHW20" s="47"/>
      <c r="EHX20" s="47"/>
      <c r="EHY20" s="47"/>
      <c r="EHZ20" s="47"/>
      <c r="EIA20" s="47"/>
      <c r="EIB20" s="47"/>
      <c r="EIC20" s="47"/>
      <c r="EID20" s="47"/>
      <c r="EIE20" s="47"/>
      <c r="EIF20" s="47"/>
      <c r="EIG20" s="47"/>
      <c r="EIH20" s="47"/>
      <c r="EII20" s="47"/>
      <c r="EIJ20" s="47"/>
      <c r="EIK20" s="47"/>
      <c r="EIL20" s="47"/>
      <c r="EIM20" s="47"/>
      <c r="EIN20" s="47"/>
      <c r="EIO20" s="47"/>
      <c r="EIP20" s="47"/>
      <c r="EIQ20" s="47"/>
      <c r="EIR20" s="47"/>
      <c r="EIS20" s="47"/>
      <c r="EIT20" s="47"/>
      <c r="EIU20" s="47"/>
      <c r="EIV20" s="47"/>
      <c r="EIW20" s="47"/>
      <c r="EIX20" s="47"/>
      <c r="EIY20" s="47"/>
      <c r="EIZ20" s="47"/>
      <c r="EJA20" s="47"/>
      <c r="EJB20" s="47"/>
      <c r="EJC20" s="47"/>
      <c r="EJD20" s="47"/>
      <c r="EJE20" s="47"/>
      <c r="EJF20" s="47"/>
      <c r="EJG20" s="47"/>
      <c r="EJH20" s="47"/>
      <c r="EJI20" s="47"/>
      <c r="EJJ20" s="47"/>
      <c r="EJK20" s="47"/>
      <c r="EJL20" s="47"/>
      <c r="EJM20" s="47"/>
      <c r="EJN20" s="47"/>
      <c r="EJO20" s="47"/>
      <c r="EJP20" s="47"/>
      <c r="EJQ20" s="47"/>
      <c r="EJR20" s="47"/>
      <c r="EJS20" s="47"/>
      <c r="EJT20" s="47"/>
      <c r="EJU20" s="47"/>
      <c r="EJV20" s="47"/>
      <c r="EJW20" s="47"/>
      <c r="EJX20" s="47"/>
      <c r="EJY20" s="47"/>
      <c r="EJZ20" s="47"/>
      <c r="EKA20" s="47"/>
      <c r="EKB20" s="47"/>
      <c r="EKC20" s="47"/>
      <c r="EKD20" s="47"/>
      <c r="EKE20" s="47"/>
      <c r="EKF20" s="47"/>
      <c r="EKG20" s="47"/>
      <c r="EKH20" s="47"/>
      <c r="EKI20" s="47"/>
      <c r="EKJ20" s="47"/>
      <c r="EKK20" s="47"/>
      <c r="EKL20" s="47"/>
      <c r="EKM20" s="47"/>
      <c r="EKN20" s="47"/>
      <c r="EKO20" s="47"/>
      <c r="EKP20" s="47"/>
      <c r="EKQ20" s="47"/>
      <c r="EKR20" s="47"/>
      <c r="EKS20" s="47"/>
      <c r="EKT20" s="47"/>
      <c r="EKU20" s="47"/>
      <c r="EKV20" s="47"/>
      <c r="EKW20" s="47"/>
      <c r="EKX20" s="47"/>
      <c r="EKY20" s="47"/>
      <c r="EKZ20" s="47"/>
      <c r="ELA20" s="47"/>
      <c r="ELB20" s="47"/>
      <c r="ELC20" s="47"/>
      <c r="ELD20" s="47"/>
      <c r="ELE20" s="47"/>
      <c r="ELF20" s="47"/>
      <c r="ELG20" s="47"/>
      <c r="ELH20" s="47"/>
      <c r="ELI20" s="47"/>
      <c r="ELJ20" s="47"/>
      <c r="ELK20" s="47"/>
      <c r="ELL20" s="47"/>
      <c r="ELM20" s="47"/>
      <c r="ELN20" s="47"/>
      <c r="ELO20" s="47"/>
      <c r="ELP20" s="47"/>
      <c r="ELQ20" s="47"/>
      <c r="ELR20" s="47"/>
      <c r="ELS20" s="47"/>
      <c r="ELT20" s="47"/>
      <c r="ELU20" s="47"/>
      <c r="ELV20" s="47"/>
      <c r="ELW20" s="47"/>
      <c r="ELX20" s="47"/>
      <c r="ELY20" s="47"/>
      <c r="ELZ20" s="47"/>
      <c r="EMA20" s="47"/>
      <c r="EMB20" s="47"/>
      <c r="EMC20" s="47"/>
      <c r="EMD20" s="47"/>
      <c r="EME20" s="47"/>
      <c r="EMF20" s="47"/>
      <c r="EMG20" s="47"/>
      <c r="EMH20" s="47"/>
      <c r="EMI20" s="47"/>
      <c r="EMJ20" s="47"/>
      <c r="EMK20" s="47"/>
      <c r="EML20" s="47"/>
      <c r="EMM20" s="47"/>
      <c r="EMN20" s="47"/>
      <c r="EMO20" s="47"/>
      <c r="EMP20" s="47"/>
      <c r="EMQ20" s="47"/>
      <c r="EMR20" s="47"/>
      <c r="EMS20" s="47"/>
      <c r="EMT20" s="47"/>
      <c r="EMU20" s="47"/>
      <c r="EMV20" s="47"/>
      <c r="EMW20" s="47"/>
      <c r="EMX20" s="47"/>
      <c r="EMY20" s="47"/>
      <c r="EMZ20" s="47"/>
      <c r="ENA20" s="47"/>
      <c r="ENB20" s="47"/>
      <c r="ENC20" s="47"/>
      <c r="END20" s="47"/>
      <c r="ENE20" s="47"/>
      <c r="ENF20" s="47"/>
      <c r="ENG20" s="47"/>
      <c r="ENH20" s="47"/>
      <c r="ENI20" s="47"/>
      <c r="ENJ20" s="47"/>
      <c r="ENK20" s="47"/>
      <c r="ENL20" s="47"/>
      <c r="ENM20" s="47"/>
      <c r="ENN20" s="47"/>
      <c r="ENO20" s="47"/>
      <c r="ENP20" s="47"/>
      <c r="ENQ20" s="47"/>
      <c r="ENR20" s="47"/>
      <c r="ENS20" s="47"/>
      <c r="ENT20" s="47"/>
      <c r="ENU20" s="47"/>
      <c r="ENV20" s="47"/>
      <c r="ENW20" s="47"/>
      <c r="ENX20" s="47"/>
      <c r="ENY20" s="47"/>
      <c r="ENZ20" s="47"/>
      <c r="EOA20" s="47"/>
      <c r="EOB20" s="47"/>
      <c r="EOC20" s="47"/>
      <c r="EOD20" s="47"/>
      <c r="EOE20" s="47"/>
      <c r="EOF20" s="47"/>
      <c r="EOG20" s="47"/>
      <c r="EOH20" s="47"/>
      <c r="EOI20" s="47"/>
      <c r="EOJ20" s="47"/>
      <c r="EOK20" s="47"/>
      <c r="EOL20" s="47"/>
      <c r="EOM20" s="47"/>
      <c r="EON20" s="47"/>
      <c r="EOO20" s="47"/>
      <c r="EOP20" s="47"/>
      <c r="EOQ20" s="47"/>
      <c r="EOR20" s="47"/>
      <c r="EOS20" s="47"/>
      <c r="EOT20" s="47"/>
      <c r="EOU20" s="47"/>
      <c r="EOV20" s="47"/>
      <c r="EOW20" s="47"/>
      <c r="EOX20" s="47"/>
      <c r="EOY20" s="47"/>
      <c r="EOZ20" s="47"/>
      <c r="EPA20" s="47"/>
      <c r="EPB20" s="47"/>
      <c r="EPC20" s="47"/>
      <c r="EPD20" s="47"/>
      <c r="EPE20" s="47"/>
      <c r="EPF20" s="47"/>
      <c r="EPG20" s="47"/>
      <c r="EPH20" s="47"/>
      <c r="EPI20" s="47"/>
      <c r="EPJ20" s="47"/>
      <c r="EPK20" s="47"/>
      <c r="EPL20" s="47"/>
      <c r="EPM20" s="47"/>
      <c r="EPN20" s="47"/>
      <c r="EPO20" s="47"/>
      <c r="EPP20" s="47"/>
      <c r="EPQ20" s="47"/>
      <c r="EPR20" s="47"/>
      <c r="EPS20" s="47"/>
      <c r="EPT20" s="47"/>
      <c r="EPU20" s="47"/>
      <c r="EPV20" s="47"/>
      <c r="EPW20" s="47"/>
      <c r="EPX20" s="47"/>
      <c r="EPY20" s="47"/>
      <c r="EPZ20" s="47"/>
      <c r="EQA20" s="47"/>
      <c r="EQB20" s="47"/>
      <c r="EQC20" s="47"/>
      <c r="EQD20" s="47"/>
      <c r="EQE20" s="47"/>
      <c r="EQF20" s="47"/>
      <c r="EQG20" s="47"/>
      <c r="EQH20" s="47"/>
      <c r="EQI20" s="47"/>
      <c r="EQJ20" s="47"/>
      <c r="EQK20" s="47"/>
      <c r="EQL20" s="47"/>
      <c r="EQM20" s="47"/>
      <c r="EQN20" s="47"/>
      <c r="EQO20" s="47"/>
      <c r="EQP20" s="47"/>
      <c r="EQQ20" s="47"/>
      <c r="EQR20" s="47"/>
      <c r="EQS20" s="47"/>
      <c r="EQT20" s="47"/>
      <c r="EQU20" s="47"/>
      <c r="EQV20" s="47"/>
      <c r="EQW20" s="47"/>
      <c r="EQX20" s="47"/>
      <c r="EQY20" s="47"/>
      <c r="EQZ20" s="47"/>
      <c r="ERA20" s="47"/>
      <c r="ERB20" s="47"/>
      <c r="ERC20" s="47"/>
      <c r="ERD20" s="47"/>
      <c r="ERE20" s="47"/>
      <c r="ERF20" s="47"/>
      <c r="ERG20" s="47"/>
      <c r="ERH20" s="47"/>
      <c r="ERI20" s="47"/>
      <c r="ERJ20" s="47"/>
      <c r="ERK20" s="47"/>
      <c r="ERL20" s="47"/>
      <c r="ERM20" s="47"/>
      <c r="ERN20" s="47"/>
      <c r="ERO20" s="47"/>
      <c r="ERP20" s="47"/>
      <c r="ERQ20" s="47"/>
      <c r="ERR20" s="47"/>
      <c r="ERS20" s="47"/>
      <c r="ERT20" s="47"/>
      <c r="ERU20" s="47"/>
      <c r="ERV20" s="47"/>
      <c r="ERW20" s="47"/>
      <c r="ERX20" s="47"/>
      <c r="ERY20" s="47"/>
      <c r="ERZ20" s="47"/>
      <c r="ESA20" s="47"/>
      <c r="ESB20" s="47"/>
      <c r="ESC20" s="47"/>
      <c r="ESD20" s="47"/>
      <c r="ESE20" s="47"/>
      <c r="ESF20" s="47"/>
      <c r="ESG20" s="47"/>
      <c r="ESH20" s="47"/>
      <c r="ESI20" s="47"/>
      <c r="ESJ20" s="47"/>
      <c r="ESK20" s="47"/>
      <c r="ESL20" s="47"/>
      <c r="ESM20" s="47"/>
      <c r="ESN20" s="47"/>
      <c r="ESO20" s="47"/>
      <c r="ESP20" s="47"/>
      <c r="ESQ20" s="47"/>
      <c r="ESR20" s="47"/>
      <c r="ESS20" s="47"/>
      <c r="EST20" s="47"/>
      <c r="ESU20" s="47"/>
      <c r="ESV20" s="47"/>
      <c r="ESW20" s="47"/>
      <c r="ESX20" s="47"/>
      <c r="ESY20" s="47"/>
      <c r="ESZ20" s="47"/>
      <c r="ETA20" s="47"/>
      <c r="ETB20" s="47"/>
      <c r="ETC20" s="47"/>
      <c r="ETD20" s="47"/>
      <c r="ETE20" s="47"/>
      <c r="ETF20" s="47"/>
      <c r="ETG20" s="47"/>
      <c r="ETH20" s="47"/>
      <c r="ETI20" s="47"/>
      <c r="ETJ20" s="47"/>
      <c r="ETK20" s="47"/>
      <c r="ETL20" s="47"/>
      <c r="ETM20" s="47"/>
      <c r="ETN20" s="47"/>
      <c r="ETO20" s="47"/>
      <c r="ETP20" s="47"/>
      <c r="ETQ20" s="47"/>
      <c r="ETR20" s="47"/>
      <c r="ETS20" s="47"/>
      <c r="ETT20" s="47"/>
      <c r="ETU20" s="47"/>
      <c r="ETV20" s="47"/>
      <c r="ETW20" s="47"/>
      <c r="ETX20" s="47"/>
      <c r="ETY20" s="47"/>
      <c r="ETZ20" s="47"/>
      <c r="EUA20" s="47"/>
      <c r="EUB20" s="47"/>
      <c r="EUC20" s="47"/>
      <c r="EUD20" s="47"/>
      <c r="EUE20" s="47"/>
      <c r="EUF20" s="47"/>
      <c r="EUG20" s="47"/>
      <c r="EUH20" s="47"/>
      <c r="EUI20" s="47"/>
      <c r="EUJ20" s="47"/>
      <c r="EUK20" s="47"/>
      <c r="EUL20" s="47"/>
      <c r="EUM20" s="47"/>
      <c r="EUN20" s="47"/>
      <c r="EUO20" s="47"/>
      <c r="EUP20" s="47"/>
      <c r="EUQ20" s="47"/>
      <c r="EUR20" s="47"/>
      <c r="EUS20" s="47"/>
      <c r="EUT20" s="47"/>
      <c r="EUU20" s="47"/>
      <c r="EUV20" s="47"/>
      <c r="EUW20" s="47"/>
      <c r="EUX20" s="47"/>
      <c r="EUY20" s="47"/>
      <c r="EUZ20" s="47"/>
      <c r="EVA20" s="47"/>
      <c r="EVB20" s="47"/>
      <c r="EVC20" s="47"/>
      <c r="EVD20" s="47"/>
      <c r="EVE20" s="47"/>
      <c r="EVF20" s="47"/>
      <c r="EVG20" s="47"/>
      <c r="EVH20" s="47"/>
      <c r="EVI20" s="47"/>
      <c r="EVJ20" s="47"/>
      <c r="EVK20" s="47"/>
      <c r="EVL20" s="47"/>
      <c r="EVM20" s="47"/>
      <c r="EVN20" s="47"/>
      <c r="EVO20" s="47"/>
      <c r="EVP20" s="47"/>
      <c r="EVQ20" s="47"/>
      <c r="EVR20" s="47"/>
      <c r="EVS20" s="47"/>
      <c r="EVT20" s="47"/>
      <c r="EVU20" s="47"/>
      <c r="EVV20" s="47"/>
      <c r="EVW20" s="47"/>
      <c r="EVX20" s="47"/>
      <c r="EVY20" s="47"/>
      <c r="EVZ20" s="47"/>
      <c r="EWA20" s="47"/>
      <c r="EWB20" s="47"/>
      <c r="EWC20" s="47"/>
      <c r="EWD20" s="47"/>
      <c r="EWE20" s="47"/>
      <c r="EWF20" s="47"/>
      <c r="EWG20" s="47"/>
      <c r="EWH20" s="47"/>
      <c r="EWI20" s="47"/>
      <c r="EWJ20" s="47"/>
      <c r="EWK20" s="47"/>
      <c r="EWL20" s="47"/>
      <c r="EWM20" s="47"/>
      <c r="EWN20" s="47"/>
      <c r="EWO20" s="47"/>
      <c r="EWP20" s="47"/>
      <c r="EWQ20" s="47"/>
      <c r="EWR20" s="47"/>
      <c r="EWS20" s="47"/>
      <c r="EWT20" s="47"/>
      <c r="EWU20" s="47"/>
      <c r="EWV20" s="47"/>
      <c r="EWW20" s="47"/>
      <c r="EWX20" s="47"/>
      <c r="EWY20" s="47"/>
      <c r="EWZ20" s="47"/>
      <c r="EXA20" s="47"/>
      <c r="EXB20" s="47"/>
      <c r="EXC20" s="47"/>
      <c r="EXD20" s="47"/>
      <c r="EXE20" s="47"/>
      <c r="EXF20" s="47"/>
      <c r="EXG20" s="47"/>
      <c r="EXH20" s="47"/>
      <c r="EXI20" s="47"/>
      <c r="EXJ20" s="47"/>
      <c r="EXK20" s="47"/>
      <c r="EXL20" s="47"/>
      <c r="EXM20" s="47"/>
      <c r="EXN20" s="47"/>
      <c r="EXO20" s="47"/>
      <c r="EXP20" s="47"/>
      <c r="EXQ20" s="47"/>
      <c r="EXR20" s="47"/>
      <c r="EXS20" s="47"/>
      <c r="EXT20" s="47"/>
      <c r="EXU20" s="47"/>
      <c r="EXV20" s="47"/>
      <c r="EXW20" s="47"/>
      <c r="EXX20" s="47"/>
      <c r="EXY20" s="47"/>
      <c r="EXZ20" s="47"/>
      <c r="EYA20" s="47"/>
      <c r="EYB20" s="47"/>
      <c r="EYC20" s="47"/>
      <c r="EYD20" s="47"/>
      <c r="EYE20" s="47"/>
      <c r="EYF20" s="47"/>
      <c r="EYG20" s="47"/>
      <c r="EYH20" s="47"/>
      <c r="EYI20" s="47"/>
      <c r="EYJ20" s="47"/>
      <c r="EYK20" s="47"/>
      <c r="EYL20" s="47"/>
      <c r="EYM20" s="47"/>
      <c r="EYN20" s="47"/>
      <c r="EYO20" s="47"/>
      <c r="EYP20" s="47"/>
      <c r="EYQ20" s="47"/>
      <c r="EYR20" s="47"/>
      <c r="EYS20" s="47"/>
      <c r="EYT20" s="47"/>
      <c r="EYU20" s="47"/>
      <c r="EYV20" s="47"/>
      <c r="EYW20" s="47"/>
      <c r="EYX20" s="47"/>
      <c r="EYY20" s="47"/>
      <c r="EYZ20" s="47"/>
      <c r="EZA20" s="47"/>
      <c r="EZB20" s="47"/>
      <c r="EZC20" s="47"/>
      <c r="EZD20" s="47"/>
      <c r="EZE20" s="47"/>
      <c r="EZF20" s="47"/>
      <c r="EZG20" s="47"/>
      <c r="EZH20" s="47"/>
      <c r="EZI20" s="47"/>
      <c r="EZJ20" s="47"/>
      <c r="EZK20" s="47"/>
      <c r="EZL20" s="47"/>
      <c r="EZM20" s="47"/>
      <c r="EZN20" s="47"/>
      <c r="EZO20" s="47"/>
      <c r="EZP20" s="47"/>
      <c r="EZQ20" s="47"/>
      <c r="EZR20" s="47"/>
      <c r="EZS20" s="47"/>
      <c r="EZT20" s="47"/>
      <c r="EZU20" s="47"/>
      <c r="EZV20" s="47"/>
      <c r="EZW20" s="47"/>
      <c r="EZX20" s="47"/>
      <c r="EZY20" s="47"/>
      <c r="EZZ20" s="47"/>
      <c r="FAA20" s="47"/>
      <c r="FAB20" s="47"/>
      <c r="FAC20" s="47"/>
      <c r="FAD20" s="47"/>
      <c r="FAE20" s="47"/>
      <c r="FAF20" s="47"/>
      <c r="FAG20" s="47"/>
      <c r="FAH20" s="47"/>
      <c r="FAI20" s="47"/>
      <c r="FAJ20" s="47"/>
      <c r="FAK20" s="47"/>
      <c r="FAL20" s="47"/>
      <c r="FAM20" s="47"/>
      <c r="FAN20" s="47"/>
      <c r="FAO20" s="47"/>
      <c r="FAP20" s="47"/>
      <c r="FAQ20" s="47"/>
      <c r="FAR20" s="47"/>
      <c r="FAS20" s="47"/>
      <c r="FAT20" s="47"/>
      <c r="FAU20" s="47"/>
      <c r="FAV20" s="47"/>
      <c r="FAW20" s="47"/>
      <c r="FAX20" s="47"/>
      <c r="FAY20" s="47"/>
      <c r="FAZ20" s="47"/>
      <c r="FBA20" s="47"/>
      <c r="FBB20" s="47"/>
      <c r="FBC20" s="47"/>
      <c r="FBD20" s="47"/>
      <c r="FBE20" s="47"/>
      <c r="FBF20" s="47"/>
      <c r="FBG20" s="47"/>
      <c r="FBH20" s="47"/>
      <c r="FBI20" s="47"/>
      <c r="FBJ20" s="47"/>
      <c r="FBK20" s="47"/>
      <c r="FBL20" s="47"/>
      <c r="FBM20" s="47"/>
      <c r="FBN20" s="47"/>
      <c r="FBO20" s="47"/>
      <c r="FBP20" s="47"/>
      <c r="FBQ20" s="47"/>
      <c r="FBR20" s="47"/>
      <c r="FBS20" s="47"/>
      <c r="FBT20" s="47"/>
      <c r="FBU20" s="47"/>
      <c r="FBV20" s="47"/>
      <c r="FBW20" s="47"/>
      <c r="FBX20" s="47"/>
      <c r="FBY20" s="47"/>
      <c r="FBZ20" s="47"/>
      <c r="FCA20" s="47"/>
      <c r="FCB20" s="47"/>
      <c r="FCC20" s="47"/>
      <c r="FCD20" s="47"/>
      <c r="FCE20" s="47"/>
      <c r="FCF20" s="47"/>
      <c r="FCG20" s="47"/>
      <c r="FCH20" s="47"/>
      <c r="FCI20" s="47"/>
      <c r="FCJ20" s="47"/>
      <c r="FCK20" s="47"/>
      <c r="FCL20" s="47"/>
      <c r="FCM20" s="47"/>
      <c r="FCN20" s="47"/>
      <c r="FCO20" s="47"/>
      <c r="FCP20" s="47"/>
      <c r="FCQ20" s="47"/>
      <c r="FCR20" s="47"/>
      <c r="FCS20" s="47"/>
      <c r="FCT20" s="47"/>
      <c r="FCU20" s="47"/>
      <c r="FCV20" s="47"/>
      <c r="FCW20" s="47"/>
      <c r="FCX20" s="47"/>
      <c r="FCY20" s="47"/>
      <c r="FCZ20" s="47"/>
      <c r="FDA20" s="47"/>
      <c r="FDB20" s="47"/>
      <c r="FDC20" s="47"/>
      <c r="FDD20" s="47"/>
      <c r="FDE20" s="47"/>
      <c r="FDF20" s="47"/>
      <c r="FDG20" s="47"/>
      <c r="FDH20" s="47"/>
      <c r="FDI20" s="47"/>
      <c r="FDJ20" s="47"/>
      <c r="FDK20" s="47"/>
      <c r="FDL20" s="47"/>
      <c r="FDM20" s="47"/>
      <c r="FDN20" s="47"/>
      <c r="FDO20" s="47"/>
      <c r="FDP20" s="47"/>
      <c r="FDQ20" s="47"/>
      <c r="FDR20" s="47"/>
      <c r="FDS20" s="47"/>
      <c r="FDT20" s="47"/>
      <c r="FDU20" s="47"/>
      <c r="FDV20" s="47"/>
      <c r="FDW20" s="47"/>
      <c r="FDX20" s="47"/>
      <c r="FDY20" s="47"/>
      <c r="FDZ20" s="47"/>
      <c r="FEA20" s="47"/>
      <c r="FEB20" s="47"/>
      <c r="FEC20" s="47"/>
      <c r="FED20" s="47"/>
      <c r="FEE20" s="47"/>
      <c r="FEF20" s="47"/>
      <c r="FEG20" s="47"/>
      <c r="FEH20" s="47"/>
      <c r="FEI20" s="47"/>
      <c r="FEJ20" s="47"/>
      <c r="FEK20" s="47"/>
      <c r="FEL20" s="47"/>
      <c r="FEM20" s="47"/>
      <c r="FEN20" s="47"/>
      <c r="FEO20" s="47"/>
      <c r="FEP20" s="47"/>
      <c r="FEQ20" s="47"/>
      <c r="FER20" s="47"/>
      <c r="FES20" s="47"/>
      <c r="FET20" s="47"/>
      <c r="FEU20" s="47"/>
      <c r="FEV20" s="47"/>
      <c r="FEW20" s="47"/>
      <c r="FEX20" s="47"/>
      <c r="FEY20" s="47"/>
      <c r="FEZ20" s="47"/>
      <c r="FFA20" s="47"/>
      <c r="FFB20" s="47"/>
      <c r="FFC20" s="47"/>
      <c r="FFD20" s="47"/>
      <c r="FFE20" s="47"/>
      <c r="FFF20" s="47"/>
      <c r="FFG20" s="47"/>
      <c r="FFH20" s="47"/>
      <c r="FFI20" s="47"/>
      <c r="FFJ20" s="47"/>
      <c r="FFK20" s="47"/>
      <c r="FFL20" s="47"/>
      <c r="FFM20" s="47"/>
      <c r="FFN20" s="47"/>
      <c r="FFO20" s="47"/>
      <c r="FFP20" s="47"/>
      <c r="FFQ20" s="47"/>
      <c r="FFR20" s="47"/>
      <c r="FFS20" s="47"/>
      <c r="FFT20" s="47"/>
      <c r="FFU20" s="47"/>
      <c r="FFV20" s="47"/>
      <c r="FFW20" s="47"/>
      <c r="FFX20" s="47"/>
      <c r="FFY20" s="47"/>
      <c r="FFZ20" s="47"/>
      <c r="FGA20" s="47"/>
      <c r="FGB20" s="47"/>
      <c r="FGC20" s="47"/>
      <c r="FGD20" s="47"/>
      <c r="FGE20" s="47"/>
      <c r="FGF20" s="47"/>
      <c r="FGG20" s="47"/>
      <c r="FGH20" s="47"/>
      <c r="FGI20" s="47"/>
      <c r="FGJ20" s="47"/>
      <c r="FGK20" s="47"/>
      <c r="FGL20" s="47"/>
      <c r="FGM20" s="47"/>
      <c r="FGN20" s="47"/>
      <c r="FGO20" s="47"/>
      <c r="FGP20" s="47"/>
      <c r="FGQ20" s="47"/>
      <c r="FGR20" s="47"/>
      <c r="FGS20" s="47"/>
      <c r="FGT20" s="47"/>
      <c r="FGU20" s="47"/>
      <c r="FGV20" s="47"/>
      <c r="FGW20" s="47"/>
      <c r="FGX20" s="47"/>
      <c r="FGY20" s="47"/>
      <c r="FGZ20" s="47"/>
      <c r="FHA20" s="47"/>
      <c r="FHB20" s="47"/>
      <c r="FHC20" s="47"/>
      <c r="FHD20" s="47"/>
      <c r="FHE20" s="47"/>
      <c r="FHF20" s="47"/>
      <c r="FHG20" s="47"/>
      <c r="FHH20" s="47"/>
      <c r="FHI20" s="47"/>
      <c r="FHJ20" s="47"/>
      <c r="FHK20" s="47"/>
      <c r="FHL20" s="47"/>
      <c r="FHM20" s="47"/>
      <c r="FHN20" s="47"/>
      <c r="FHO20" s="47"/>
      <c r="FHP20" s="47"/>
      <c r="FHQ20" s="47"/>
      <c r="FHR20" s="47"/>
      <c r="FHS20" s="47"/>
      <c r="FHT20" s="47"/>
      <c r="FHU20" s="47"/>
      <c r="FHV20" s="47"/>
      <c r="FHW20" s="47"/>
      <c r="FHX20" s="47"/>
      <c r="FHY20" s="47"/>
      <c r="FHZ20" s="47"/>
      <c r="FIA20" s="47"/>
      <c r="FIB20" s="47"/>
      <c r="FIC20" s="47"/>
      <c r="FID20" s="47"/>
      <c r="FIE20" s="47"/>
      <c r="FIF20" s="47"/>
      <c r="FIG20" s="47"/>
      <c r="FIH20" s="47"/>
      <c r="FII20" s="47"/>
      <c r="FIJ20" s="47"/>
      <c r="FIK20" s="47"/>
      <c r="FIL20" s="47"/>
      <c r="FIM20" s="47"/>
      <c r="FIN20" s="47"/>
      <c r="FIO20" s="47"/>
      <c r="FIP20" s="47"/>
      <c r="FIQ20" s="47"/>
      <c r="FIR20" s="47"/>
      <c r="FIS20" s="47"/>
      <c r="FIT20" s="47"/>
      <c r="FIU20" s="47"/>
      <c r="FIV20" s="47"/>
      <c r="FIW20" s="47"/>
      <c r="FIX20" s="47"/>
      <c r="FIY20" s="47"/>
      <c r="FIZ20" s="47"/>
      <c r="FJA20" s="47"/>
      <c r="FJB20" s="47"/>
      <c r="FJC20" s="47"/>
      <c r="FJD20" s="47"/>
      <c r="FJE20" s="47"/>
      <c r="FJF20" s="47"/>
      <c r="FJG20" s="47"/>
      <c r="FJH20" s="47"/>
      <c r="FJI20" s="47"/>
      <c r="FJJ20" s="47"/>
      <c r="FJK20" s="47"/>
      <c r="FJL20" s="47"/>
      <c r="FJM20" s="47"/>
      <c r="FJN20" s="47"/>
      <c r="FJO20" s="47"/>
      <c r="FJP20" s="47"/>
      <c r="FJQ20" s="47"/>
      <c r="FJR20" s="47"/>
      <c r="FJS20" s="47"/>
      <c r="FJT20" s="47"/>
      <c r="FJU20" s="47"/>
      <c r="FJV20" s="47"/>
      <c r="FJW20" s="47"/>
      <c r="FJX20" s="47"/>
      <c r="FJY20" s="47"/>
      <c r="FJZ20" s="47"/>
      <c r="FKA20" s="47"/>
      <c r="FKB20" s="47"/>
      <c r="FKC20" s="47"/>
      <c r="FKD20" s="47"/>
      <c r="FKE20" s="47"/>
      <c r="FKF20" s="47"/>
      <c r="FKG20" s="47"/>
      <c r="FKH20" s="47"/>
      <c r="FKI20" s="47"/>
      <c r="FKJ20" s="47"/>
      <c r="FKK20" s="47"/>
      <c r="FKL20" s="47"/>
      <c r="FKM20" s="47"/>
      <c r="FKN20" s="47"/>
      <c r="FKO20" s="47"/>
      <c r="FKP20" s="47"/>
      <c r="FKQ20" s="47"/>
      <c r="FKR20" s="47"/>
      <c r="FKS20" s="47"/>
      <c r="FKT20" s="47"/>
      <c r="FKU20" s="47"/>
      <c r="FKV20" s="47"/>
      <c r="FKW20" s="47"/>
      <c r="FKX20" s="47"/>
      <c r="FKY20" s="47"/>
      <c r="FKZ20" s="47"/>
      <c r="FLA20" s="47"/>
      <c r="FLB20" s="47"/>
      <c r="FLC20" s="47"/>
      <c r="FLD20" s="47"/>
      <c r="FLE20" s="47"/>
      <c r="FLF20" s="47"/>
      <c r="FLG20" s="47"/>
      <c r="FLH20" s="47"/>
      <c r="FLI20" s="47"/>
      <c r="FLJ20" s="47"/>
      <c r="FLK20" s="47"/>
      <c r="FLL20" s="47"/>
      <c r="FLM20" s="47"/>
      <c r="FLN20" s="47"/>
      <c r="FLO20" s="47"/>
      <c r="FLP20" s="47"/>
      <c r="FLQ20" s="47"/>
      <c r="FLR20" s="47"/>
      <c r="FLS20" s="47"/>
      <c r="FLT20" s="47"/>
      <c r="FLU20" s="47"/>
      <c r="FLV20" s="47"/>
      <c r="FLW20" s="47"/>
      <c r="FLX20" s="47"/>
      <c r="FLY20" s="47"/>
      <c r="FLZ20" s="47"/>
      <c r="FMA20" s="47"/>
      <c r="FMB20" s="47"/>
      <c r="FMC20" s="47"/>
      <c r="FMD20" s="47"/>
      <c r="FME20" s="47"/>
      <c r="FMF20" s="47"/>
      <c r="FMG20" s="47"/>
      <c r="FMH20" s="47"/>
      <c r="FMI20" s="47"/>
      <c r="FMJ20" s="47"/>
      <c r="FMK20" s="47"/>
      <c r="FML20" s="47"/>
      <c r="FMM20" s="47"/>
      <c r="FMN20" s="47"/>
      <c r="FMO20" s="47"/>
      <c r="FMP20" s="47"/>
      <c r="FMQ20" s="47"/>
      <c r="FMR20" s="47"/>
      <c r="FMS20" s="47"/>
      <c r="FMT20" s="47"/>
      <c r="FMU20" s="47"/>
      <c r="FMV20" s="47"/>
      <c r="FMW20" s="47"/>
      <c r="FMX20" s="47"/>
      <c r="FMY20" s="47"/>
      <c r="FMZ20" s="47"/>
      <c r="FNA20" s="47"/>
      <c r="FNB20" s="47"/>
      <c r="FNC20" s="47"/>
      <c r="FND20" s="47"/>
      <c r="FNE20" s="47"/>
      <c r="FNF20" s="47"/>
      <c r="FNG20" s="47"/>
      <c r="FNH20" s="47"/>
      <c r="FNI20" s="47"/>
      <c r="FNJ20" s="47"/>
      <c r="FNK20" s="47"/>
      <c r="FNL20" s="47"/>
      <c r="FNM20" s="47"/>
      <c r="FNN20" s="47"/>
      <c r="FNO20" s="47"/>
      <c r="FNP20" s="47"/>
      <c r="FNQ20" s="47"/>
      <c r="FNR20" s="47"/>
      <c r="FNS20" s="47"/>
      <c r="FNT20" s="47"/>
      <c r="FNU20" s="47"/>
      <c r="FNV20" s="47"/>
      <c r="FNW20" s="47"/>
      <c r="FNX20" s="47"/>
      <c r="FNY20" s="47"/>
      <c r="FNZ20" s="47"/>
      <c r="FOA20" s="47"/>
      <c r="FOB20" s="47"/>
      <c r="FOC20" s="47"/>
      <c r="FOD20" s="47"/>
      <c r="FOE20" s="47"/>
      <c r="FOF20" s="47"/>
      <c r="FOG20" s="47"/>
      <c r="FOH20" s="47"/>
      <c r="FOI20" s="47"/>
      <c r="FOJ20" s="47"/>
      <c r="FOK20" s="47"/>
      <c r="FOL20" s="47"/>
      <c r="FOM20" s="47"/>
      <c r="FON20" s="47"/>
      <c r="FOO20" s="47"/>
      <c r="FOP20" s="47"/>
      <c r="FOQ20" s="47"/>
      <c r="FOR20" s="47"/>
      <c r="FOS20" s="47"/>
      <c r="FOT20" s="47"/>
      <c r="FOU20" s="47"/>
      <c r="FOV20" s="47"/>
      <c r="FOW20" s="47"/>
      <c r="FOX20" s="47"/>
      <c r="FOY20" s="47"/>
      <c r="FOZ20" s="47"/>
      <c r="FPA20" s="47"/>
      <c r="FPB20" s="47"/>
      <c r="FPC20" s="47"/>
      <c r="FPD20" s="47"/>
      <c r="FPE20" s="47"/>
      <c r="FPF20" s="47"/>
      <c r="FPG20" s="47"/>
      <c r="FPH20" s="47"/>
      <c r="FPI20" s="47"/>
      <c r="FPJ20" s="47"/>
      <c r="FPK20" s="47"/>
      <c r="FPL20" s="47"/>
      <c r="FPM20" s="47"/>
      <c r="FPN20" s="47"/>
      <c r="FPO20" s="47"/>
      <c r="FPP20" s="47"/>
      <c r="FPQ20" s="47"/>
      <c r="FPR20" s="47"/>
      <c r="FPS20" s="47"/>
      <c r="FPT20" s="47"/>
      <c r="FPU20" s="47"/>
      <c r="FPV20" s="47"/>
      <c r="FPW20" s="47"/>
      <c r="FPX20" s="47"/>
      <c r="FPY20" s="47"/>
      <c r="FPZ20" s="47"/>
      <c r="FQA20" s="47"/>
      <c r="FQB20" s="47"/>
      <c r="FQC20" s="47"/>
      <c r="FQD20" s="47"/>
      <c r="FQE20" s="47"/>
      <c r="FQF20" s="47"/>
      <c r="FQG20" s="47"/>
      <c r="FQH20" s="47"/>
      <c r="FQI20" s="47"/>
      <c r="FQJ20" s="47"/>
      <c r="FQK20" s="47"/>
      <c r="FQL20" s="47"/>
      <c r="FQM20" s="47"/>
      <c r="FQN20" s="47"/>
      <c r="FQO20" s="47"/>
      <c r="FQP20" s="47"/>
      <c r="FQQ20" s="47"/>
      <c r="FQR20" s="47"/>
      <c r="FQS20" s="47"/>
      <c r="FQT20" s="47"/>
      <c r="FQU20" s="47"/>
      <c r="FQV20" s="47"/>
      <c r="FQW20" s="47"/>
      <c r="FQX20" s="47"/>
      <c r="FQY20" s="47"/>
      <c r="FQZ20" s="47"/>
      <c r="FRA20" s="47"/>
      <c r="FRB20" s="47"/>
      <c r="FRC20" s="47"/>
      <c r="FRD20" s="47"/>
      <c r="FRE20" s="47"/>
      <c r="FRF20" s="47"/>
      <c r="FRG20" s="47"/>
      <c r="FRH20" s="47"/>
      <c r="FRI20" s="47"/>
      <c r="FRJ20" s="47"/>
      <c r="FRK20" s="47"/>
      <c r="FRL20" s="47"/>
      <c r="FRM20" s="47"/>
      <c r="FRN20" s="47"/>
      <c r="FRO20" s="47"/>
      <c r="FRP20" s="47"/>
      <c r="FRQ20" s="47"/>
      <c r="FRR20" s="47"/>
      <c r="FRS20" s="47"/>
      <c r="FRT20" s="47"/>
      <c r="FRU20" s="47"/>
      <c r="FRV20" s="47"/>
      <c r="FRW20" s="47"/>
      <c r="FRX20" s="47"/>
      <c r="FRY20" s="47"/>
      <c r="FRZ20" s="47"/>
      <c r="FSA20" s="47"/>
      <c r="FSB20" s="47"/>
      <c r="FSC20" s="47"/>
      <c r="FSD20" s="47"/>
      <c r="FSE20" s="47"/>
      <c r="FSF20" s="47"/>
      <c r="FSG20" s="47"/>
      <c r="FSH20" s="47"/>
      <c r="FSI20" s="47"/>
      <c r="FSJ20" s="47"/>
      <c r="FSK20" s="47"/>
      <c r="FSL20" s="47"/>
      <c r="FSM20" s="47"/>
      <c r="FSN20" s="47"/>
      <c r="FSO20" s="47"/>
      <c r="FSP20" s="47"/>
      <c r="FSQ20" s="47"/>
      <c r="FSR20" s="47"/>
      <c r="FSS20" s="47"/>
      <c r="FST20" s="47"/>
      <c r="FSU20" s="47"/>
      <c r="FSV20" s="47"/>
      <c r="FSW20" s="47"/>
      <c r="FSX20" s="47"/>
      <c r="FSY20" s="47"/>
      <c r="FSZ20" s="47"/>
      <c r="FTA20" s="47"/>
      <c r="FTB20" s="47"/>
      <c r="FTC20" s="47"/>
      <c r="FTD20" s="47"/>
      <c r="FTE20" s="47"/>
      <c r="FTF20" s="47"/>
      <c r="FTG20" s="47"/>
      <c r="FTH20" s="47"/>
      <c r="FTI20" s="47"/>
      <c r="FTJ20" s="47"/>
      <c r="FTK20" s="47"/>
      <c r="FTL20" s="47"/>
      <c r="FTM20" s="47"/>
      <c r="FTN20" s="47"/>
      <c r="FTO20" s="47"/>
      <c r="FTP20" s="47"/>
      <c r="FTQ20" s="47"/>
      <c r="FTR20" s="47"/>
      <c r="FTS20" s="47"/>
      <c r="FTT20" s="47"/>
      <c r="FTU20" s="47"/>
      <c r="FTV20" s="47"/>
      <c r="FTW20" s="47"/>
      <c r="FTX20" s="47"/>
      <c r="FTY20" s="47"/>
      <c r="FTZ20" s="47"/>
      <c r="FUA20" s="47"/>
      <c r="FUB20" s="47"/>
      <c r="FUC20" s="47"/>
      <c r="FUD20" s="47"/>
      <c r="FUE20" s="47"/>
      <c r="FUF20" s="47"/>
      <c r="FUG20" s="47"/>
      <c r="FUH20" s="47"/>
      <c r="FUI20" s="47"/>
      <c r="FUJ20" s="47"/>
      <c r="FUK20" s="47"/>
      <c r="FUL20" s="47"/>
      <c r="FUM20" s="47"/>
      <c r="FUN20" s="47"/>
      <c r="FUO20" s="47"/>
      <c r="FUP20" s="47"/>
      <c r="FUQ20" s="47"/>
      <c r="FUR20" s="47"/>
      <c r="FUS20" s="47"/>
      <c r="FUT20" s="47"/>
      <c r="FUU20" s="47"/>
      <c r="FUV20" s="47"/>
      <c r="FUW20" s="47"/>
      <c r="FUX20" s="47"/>
      <c r="FUY20" s="47"/>
      <c r="FUZ20" s="47"/>
      <c r="FVA20" s="47"/>
      <c r="FVB20" s="47"/>
      <c r="FVC20" s="47"/>
      <c r="FVD20" s="47"/>
      <c r="FVE20" s="47"/>
      <c r="FVF20" s="47"/>
      <c r="FVG20" s="47"/>
      <c r="FVH20" s="47"/>
      <c r="FVI20" s="47"/>
      <c r="FVJ20" s="47"/>
      <c r="FVK20" s="47"/>
      <c r="FVL20" s="47"/>
      <c r="FVM20" s="47"/>
      <c r="FVN20" s="47"/>
      <c r="FVO20" s="47"/>
      <c r="FVP20" s="47"/>
      <c r="FVQ20" s="47"/>
      <c r="FVR20" s="47"/>
      <c r="FVS20" s="47"/>
      <c r="FVT20" s="47"/>
      <c r="FVU20" s="47"/>
      <c r="FVV20" s="47"/>
      <c r="FVW20" s="47"/>
      <c r="FVX20" s="47"/>
      <c r="FVY20" s="47"/>
      <c r="FVZ20" s="47"/>
      <c r="FWA20" s="47"/>
      <c r="FWB20" s="47"/>
      <c r="FWC20" s="47"/>
      <c r="FWD20" s="47"/>
      <c r="FWE20" s="47"/>
      <c r="FWF20" s="47"/>
      <c r="FWG20" s="47"/>
      <c r="FWH20" s="47"/>
      <c r="FWI20" s="47"/>
      <c r="FWJ20" s="47"/>
      <c r="FWK20" s="47"/>
      <c r="FWL20" s="47"/>
      <c r="FWM20" s="47"/>
      <c r="FWN20" s="47"/>
      <c r="FWO20" s="47"/>
      <c r="FWP20" s="47"/>
      <c r="FWQ20" s="47"/>
      <c r="FWR20" s="47"/>
      <c r="FWS20" s="47"/>
      <c r="FWT20" s="47"/>
      <c r="FWU20" s="47"/>
      <c r="FWV20" s="47"/>
      <c r="FWW20" s="47"/>
      <c r="FWX20" s="47"/>
      <c r="FWY20" s="47"/>
      <c r="FWZ20" s="47"/>
      <c r="FXA20" s="47"/>
      <c r="FXB20" s="47"/>
      <c r="FXC20" s="47"/>
      <c r="FXD20" s="47"/>
      <c r="FXE20" s="47"/>
      <c r="FXF20" s="47"/>
      <c r="FXG20" s="47"/>
      <c r="FXH20" s="47"/>
      <c r="FXI20" s="47"/>
      <c r="FXJ20" s="47"/>
      <c r="FXK20" s="47"/>
      <c r="FXL20" s="47"/>
      <c r="FXM20" s="47"/>
      <c r="FXN20" s="47"/>
      <c r="FXO20" s="47"/>
      <c r="FXP20" s="47"/>
      <c r="FXQ20" s="47"/>
      <c r="FXR20" s="47"/>
      <c r="FXS20" s="47"/>
      <c r="FXT20" s="47"/>
      <c r="FXU20" s="47"/>
      <c r="FXV20" s="47"/>
      <c r="FXW20" s="47"/>
      <c r="FXX20" s="47"/>
      <c r="FXY20" s="47"/>
      <c r="FXZ20" s="47"/>
      <c r="FYA20" s="47"/>
      <c r="FYB20" s="47"/>
      <c r="FYC20" s="47"/>
      <c r="FYD20" s="47"/>
      <c r="FYE20" s="47"/>
      <c r="FYF20" s="47"/>
      <c r="FYG20" s="47"/>
      <c r="FYH20" s="47"/>
      <c r="FYI20" s="47"/>
      <c r="FYJ20" s="47"/>
      <c r="FYK20" s="47"/>
      <c r="FYL20" s="47"/>
      <c r="FYM20" s="47"/>
      <c r="FYN20" s="47"/>
      <c r="FYO20" s="47"/>
      <c r="FYP20" s="47"/>
      <c r="FYQ20" s="47"/>
      <c r="FYR20" s="47"/>
      <c r="FYS20" s="47"/>
      <c r="FYT20" s="47"/>
      <c r="FYU20" s="47"/>
      <c r="FYV20" s="47"/>
      <c r="FYW20" s="47"/>
      <c r="FYX20" s="47"/>
      <c r="FYY20" s="47"/>
      <c r="FYZ20" s="47"/>
      <c r="FZA20" s="47"/>
      <c r="FZB20" s="47"/>
      <c r="FZC20" s="47"/>
      <c r="FZD20" s="47"/>
      <c r="FZE20" s="47"/>
      <c r="FZF20" s="47"/>
      <c r="FZG20" s="47"/>
      <c r="FZH20" s="47"/>
      <c r="FZI20" s="47"/>
      <c r="FZJ20" s="47"/>
      <c r="FZK20" s="47"/>
      <c r="FZL20" s="47"/>
      <c r="FZM20" s="47"/>
      <c r="FZN20" s="47"/>
      <c r="FZO20" s="47"/>
      <c r="FZP20" s="47"/>
      <c r="FZQ20" s="47"/>
      <c r="FZR20" s="47"/>
      <c r="FZS20" s="47"/>
      <c r="FZT20" s="47"/>
      <c r="FZU20" s="47"/>
      <c r="FZV20" s="47"/>
      <c r="FZW20" s="47"/>
      <c r="FZX20" s="47"/>
      <c r="FZY20" s="47"/>
      <c r="FZZ20" s="47"/>
      <c r="GAA20" s="47"/>
      <c r="GAB20" s="47"/>
      <c r="GAC20" s="47"/>
      <c r="GAD20" s="47"/>
      <c r="GAE20" s="47"/>
      <c r="GAF20" s="47"/>
      <c r="GAG20" s="47"/>
      <c r="GAH20" s="47"/>
      <c r="GAI20" s="47"/>
      <c r="GAJ20" s="47"/>
      <c r="GAK20" s="47"/>
      <c r="GAL20" s="47"/>
      <c r="GAM20" s="47"/>
      <c r="GAN20" s="47"/>
      <c r="GAO20" s="47"/>
      <c r="GAP20" s="47"/>
      <c r="GAQ20" s="47"/>
      <c r="GAR20" s="47"/>
      <c r="GAS20" s="47"/>
      <c r="GAT20" s="47"/>
      <c r="GAU20" s="47"/>
      <c r="GAV20" s="47"/>
      <c r="GAW20" s="47"/>
      <c r="GAX20" s="47"/>
      <c r="GAY20" s="47"/>
      <c r="GAZ20" s="47"/>
      <c r="GBA20" s="47"/>
      <c r="GBB20" s="47"/>
      <c r="GBC20" s="47"/>
      <c r="GBD20" s="47"/>
      <c r="GBE20" s="47"/>
      <c r="GBF20" s="47"/>
      <c r="GBG20" s="47"/>
      <c r="GBH20" s="47"/>
      <c r="GBI20" s="47"/>
      <c r="GBJ20" s="47"/>
      <c r="GBK20" s="47"/>
      <c r="GBL20" s="47"/>
      <c r="GBM20" s="47"/>
      <c r="GBN20" s="47"/>
      <c r="GBO20" s="47"/>
      <c r="GBP20" s="47"/>
      <c r="GBQ20" s="47"/>
      <c r="GBR20" s="47"/>
      <c r="GBS20" s="47"/>
      <c r="GBT20" s="47"/>
      <c r="GBU20" s="47"/>
      <c r="GBV20" s="47"/>
      <c r="GBW20" s="47"/>
      <c r="GBX20" s="47"/>
      <c r="GBY20" s="47"/>
      <c r="GBZ20" s="47"/>
      <c r="GCA20" s="47"/>
      <c r="GCB20" s="47"/>
      <c r="GCC20" s="47"/>
      <c r="GCD20" s="47"/>
      <c r="GCE20" s="47"/>
      <c r="GCF20" s="47"/>
      <c r="GCG20" s="47"/>
      <c r="GCH20" s="47"/>
      <c r="GCI20" s="47"/>
      <c r="GCJ20" s="47"/>
      <c r="GCK20" s="47"/>
      <c r="GCL20" s="47"/>
      <c r="GCM20" s="47"/>
      <c r="GCN20" s="47"/>
      <c r="GCO20" s="47"/>
      <c r="GCP20" s="47"/>
      <c r="GCQ20" s="47"/>
      <c r="GCR20" s="47"/>
      <c r="GCS20" s="47"/>
      <c r="GCT20" s="47"/>
      <c r="GCU20" s="47"/>
      <c r="GCV20" s="47"/>
      <c r="GCW20" s="47"/>
      <c r="GCX20" s="47"/>
      <c r="GCY20" s="47"/>
      <c r="GCZ20" s="47"/>
      <c r="GDA20" s="47"/>
      <c r="GDB20" s="47"/>
      <c r="GDC20" s="47"/>
      <c r="GDD20" s="47"/>
      <c r="GDE20" s="47"/>
      <c r="GDF20" s="47"/>
      <c r="GDG20" s="47"/>
      <c r="GDH20" s="47"/>
      <c r="GDI20" s="47"/>
      <c r="GDJ20" s="47"/>
      <c r="GDK20" s="47"/>
      <c r="GDL20" s="47"/>
      <c r="GDM20" s="47"/>
      <c r="GDN20" s="47"/>
      <c r="GDO20" s="47"/>
      <c r="GDP20" s="47"/>
      <c r="GDQ20" s="47"/>
      <c r="GDR20" s="47"/>
      <c r="GDS20" s="47"/>
      <c r="GDT20" s="47"/>
      <c r="GDU20" s="47"/>
      <c r="GDV20" s="47"/>
      <c r="GDW20" s="47"/>
      <c r="GDX20" s="47"/>
      <c r="GDY20" s="47"/>
      <c r="GDZ20" s="47"/>
      <c r="GEA20" s="47"/>
      <c r="GEB20" s="47"/>
      <c r="GEC20" s="47"/>
      <c r="GED20" s="47"/>
      <c r="GEE20" s="47"/>
      <c r="GEF20" s="47"/>
      <c r="GEG20" s="47"/>
      <c r="GEH20" s="47"/>
      <c r="GEI20" s="47"/>
      <c r="GEJ20" s="47"/>
      <c r="GEK20" s="47"/>
      <c r="GEL20" s="47"/>
      <c r="GEM20" s="47"/>
      <c r="GEN20" s="47"/>
      <c r="GEO20" s="47"/>
      <c r="GEP20" s="47"/>
      <c r="GEQ20" s="47"/>
      <c r="GER20" s="47"/>
      <c r="GES20" s="47"/>
      <c r="GET20" s="47"/>
      <c r="GEU20" s="47"/>
      <c r="GEV20" s="47"/>
      <c r="GEW20" s="47"/>
      <c r="GEX20" s="47"/>
      <c r="GEY20" s="47"/>
      <c r="GEZ20" s="47"/>
      <c r="GFA20" s="47"/>
      <c r="GFB20" s="47"/>
      <c r="GFC20" s="47"/>
      <c r="GFD20" s="47"/>
      <c r="GFE20" s="47"/>
      <c r="GFF20" s="47"/>
      <c r="GFG20" s="47"/>
      <c r="GFH20" s="47"/>
      <c r="GFI20" s="47"/>
      <c r="GFJ20" s="47"/>
      <c r="GFK20" s="47"/>
      <c r="GFL20" s="47"/>
      <c r="GFM20" s="47"/>
      <c r="GFN20" s="47"/>
      <c r="GFO20" s="47"/>
      <c r="GFP20" s="47"/>
      <c r="GFQ20" s="47"/>
      <c r="GFR20" s="47"/>
      <c r="GFS20" s="47"/>
      <c r="GFT20" s="47"/>
      <c r="GFU20" s="47"/>
      <c r="GFV20" s="47"/>
      <c r="GFW20" s="47"/>
      <c r="GFX20" s="47"/>
      <c r="GFY20" s="47"/>
      <c r="GFZ20" s="47"/>
      <c r="GGA20" s="47"/>
      <c r="GGB20" s="47"/>
      <c r="GGC20" s="47"/>
      <c r="GGD20" s="47"/>
      <c r="GGE20" s="47"/>
      <c r="GGF20" s="47"/>
      <c r="GGG20" s="47"/>
      <c r="GGH20" s="47"/>
      <c r="GGI20" s="47"/>
      <c r="GGJ20" s="47"/>
      <c r="GGK20" s="47"/>
      <c r="GGL20" s="47"/>
      <c r="GGM20" s="47"/>
      <c r="GGN20" s="47"/>
      <c r="GGO20" s="47"/>
      <c r="GGP20" s="47"/>
      <c r="GGQ20" s="47"/>
      <c r="GGR20" s="47"/>
      <c r="GGS20" s="47"/>
      <c r="GGT20" s="47"/>
      <c r="GGU20" s="47"/>
      <c r="GGV20" s="47"/>
      <c r="GGW20" s="47"/>
      <c r="GGX20" s="47"/>
      <c r="GGY20" s="47"/>
      <c r="GGZ20" s="47"/>
      <c r="GHA20" s="47"/>
      <c r="GHB20" s="47"/>
      <c r="GHC20" s="47"/>
      <c r="GHD20" s="47"/>
      <c r="GHE20" s="47"/>
      <c r="GHF20" s="47"/>
      <c r="GHG20" s="47"/>
      <c r="GHH20" s="47"/>
      <c r="GHI20" s="47"/>
      <c r="GHJ20" s="47"/>
      <c r="GHK20" s="47"/>
      <c r="GHL20" s="47"/>
      <c r="GHM20" s="47"/>
      <c r="GHN20" s="47"/>
      <c r="GHO20" s="47"/>
      <c r="GHP20" s="47"/>
      <c r="GHQ20" s="47"/>
      <c r="GHR20" s="47"/>
      <c r="GHS20" s="47"/>
      <c r="GHT20" s="47"/>
      <c r="GHU20" s="47"/>
      <c r="GHV20" s="47"/>
      <c r="GHW20" s="47"/>
      <c r="GHX20" s="47"/>
      <c r="GHY20" s="47"/>
      <c r="GHZ20" s="47"/>
      <c r="GIA20" s="47"/>
      <c r="GIB20" s="47"/>
      <c r="GIC20" s="47"/>
      <c r="GID20" s="47"/>
      <c r="GIE20" s="47"/>
      <c r="GIF20" s="47"/>
      <c r="GIG20" s="47"/>
      <c r="GIH20" s="47"/>
      <c r="GII20" s="47"/>
      <c r="GIJ20" s="47"/>
      <c r="GIK20" s="47"/>
      <c r="GIL20" s="47"/>
      <c r="GIM20" s="47"/>
      <c r="GIN20" s="47"/>
      <c r="GIO20" s="47"/>
      <c r="GIP20" s="47"/>
      <c r="GIQ20" s="47"/>
      <c r="GIR20" s="47"/>
      <c r="GIS20" s="47"/>
      <c r="GIT20" s="47"/>
      <c r="GIU20" s="47"/>
      <c r="GIV20" s="47"/>
      <c r="GIW20" s="47"/>
      <c r="GIX20" s="47"/>
      <c r="GIY20" s="47"/>
      <c r="GIZ20" s="47"/>
      <c r="GJA20" s="47"/>
      <c r="GJB20" s="47"/>
      <c r="GJC20" s="47"/>
      <c r="GJD20" s="47"/>
      <c r="GJE20" s="47"/>
      <c r="GJF20" s="47"/>
      <c r="GJG20" s="47"/>
      <c r="GJH20" s="47"/>
      <c r="GJI20" s="47"/>
      <c r="GJJ20" s="47"/>
      <c r="GJK20" s="47"/>
      <c r="GJL20" s="47"/>
      <c r="GJM20" s="47"/>
      <c r="GJN20" s="47"/>
      <c r="GJO20" s="47"/>
      <c r="GJP20" s="47"/>
      <c r="GJQ20" s="47"/>
      <c r="GJR20" s="47"/>
      <c r="GJS20" s="47"/>
      <c r="GJT20" s="47"/>
      <c r="GJU20" s="47"/>
      <c r="GJV20" s="47"/>
      <c r="GJW20" s="47"/>
      <c r="GJX20" s="47"/>
      <c r="GJY20" s="47"/>
      <c r="GJZ20" s="47"/>
      <c r="GKA20" s="47"/>
      <c r="GKB20" s="47"/>
      <c r="GKC20" s="47"/>
      <c r="GKD20" s="47"/>
      <c r="GKE20" s="47"/>
      <c r="GKF20" s="47"/>
      <c r="GKG20" s="47"/>
      <c r="GKH20" s="47"/>
      <c r="GKI20" s="47"/>
      <c r="GKJ20" s="47"/>
      <c r="GKK20" s="47"/>
      <c r="GKL20" s="47"/>
      <c r="GKM20" s="47"/>
      <c r="GKN20" s="47"/>
      <c r="GKO20" s="47"/>
      <c r="GKP20" s="47"/>
      <c r="GKQ20" s="47"/>
      <c r="GKR20" s="47"/>
      <c r="GKS20" s="47"/>
      <c r="GKT20" s="47"/>
      <c r="GKU20" s="47"/>
      <c r="GKV20" s="47"/>
      <c r="GKW20" s="47"/>
      <c r="GKX20" s="47"/>
      <c r="GKY20" s="47"/>
      <c r="GKZ20" s="47"/>
      <c r="GLA20" s="47"/>
      <c r="GLB20" s="47"/>
      <c r="GLC20" s="47"/>
      <c r="GLD20" s="47"/>
      <c r="GLE20" s="47"/>
      <c r="GLF20" s="47"/>
      <c r="GLG20" s="47"/>
      <c r="GLH20" s="47"/>
      <c r="GLI20" s="47"/>
      <c r="GLJ20" s="47"/>
      <c r="GLK20" s="47"/>
      <c r="GLL20" s="47"/>
      <c r="GLM20" s="47"/>
      <c r="GLN20" s="47"/>
      <c r="GLO20" s="47"/>
      <c r="GLP20" s="47"/>
      <c r="GLQ20" s="47"/>
      <c r="GLR20" s="47"/>
      <c r="GLS20" s="47"/>
      <c r="GLT20" s="47"/>
      <c r="GLU20" s="47"/>
      <c r="GLV20" s="47"/>
      <c r="GLW20" s="47"/>
      <c r="GLX20" s="47"/>
      <c r="GLY20" s="47"/>
      <c r="GLZ20" s="47"/>
      <c r="GMA20" s="47"/>
      <c r="GMB20" s="47"/>
      <c r="GMC20" s="47"/>
      <c r="GMD20" s="47"/>
      <c r="GME20" s="47"/>
      <c r="GMF20" s="47"/>
      <c r="GMG20" s="47"/>
      <c r="GMH20" s="47"/>
      <c r="GMI20" s="47"/>
      <c r="GMJ20" s="47"/>
      <c r="GMK20" s="47"/>
      <c r="GML20" s="47"/>
      <c r="GMM20" s="47"/>
      <c r="GMN20" s="47"/>
      <c r="GMO20" s="47"/>
      <c r="GMP20" s="47"/>
      <c r="GMQ20" s="47"/>
      <c r="GMR20" s="47"/>
      <c r="GMS20" s="47"/>
      <c r="GMT20" s="47"/>
      <c r="GMU20" s="47"/>
      <c r="GMV20" s="47"/>
      <c r="GMW20" s="47"/>
      <c r="GMX20" s="47"/>
      <c r="GMY20" s="47"/>
      <c r="GMZ20" s="47"/>
      <c r="GNA20" s="47"/>
      <c r="GNB20" s="47"/>
      <c r="GNC20" s="47"/>
      <c r="GND20" s="47"/>
      <c r="GNE20" s="47"/>
      <c r="GNF20" s="47"/>
      <c r="GNG20" s="47"/>
      <c r="GNH20" s="47"/>
      <c r="GNI20" s="47"/>
      <c r="GNJ20" s="47"/>
      <c r="GNK20" s="47"/>
      <c r="GNL20" s="47"/>
      <c r="GNM20" s="47"/>
      <c r="GNN20" s="47"/>
      <c r="GNO20" s="47"/>
      <c r="GNP20" s="47"/>
      <c r="GNQ20" s="47"/>
      <c r="GNR20" s="47"/>
      <c r="GNS20" s="47"/>
      <c r="GNT20" s="47"/>
      <c r="GNU20" s="47"/>
      <c r="GNV20" s="47"/>
      <c r="GNW20" s="47"/>
      <c r="GNX20" s="47"/>
      <c r="GNY20" s="47"/>
      <c r="GNZ20" s="47"/>
      <c r="GOA20" s="47"/>
      <c r="GOB20" s="47"/>
      <c r="GOC20" s="47"/>
      <c r="GOD20" s="47"/>
      <c r="GOE20" s="47"/>
      <c r="GOF20" s="47"/>
      <c r="GOG20" s="47"/>
      <c r="GOH20" s="47"/>
      <c r="GOI20" s="47"/>
      <c r="GOJ20" s="47"/>
      <c r="GOK20" s="47"/>
      <c r="GOL20" s="47"/>
      <c r="GOM20" s="47"/>
      <c r="GON20" s="47"/>
      <c r="GOO20" s="47"/>
      <c r="GOP20" s="47"/>
      <c r="GOQ20" s="47"/>
      <c r="GOR20" s="47"/>
      <c r="GOS20" s="47"/>
      <c r="GOT20" s="47"/>
      <c r="GOU20" s="47"/>
      <c r="GOV20" s="47"/>
      <c r="GOW20" s="47"/>
      <c r="GOX20" s="47"/>
      <c r="GOY20" s="47"/>
      <c r="GOZ20" s="47"/>
      <c r="GPA20" s="47"/>
      <c r="GPB20" s="47"/>
      <c r="GPC20" s="47"/>
      <c r="GPD20" s="47"/>
      <c r="GPE20" s="47"/>
      <c r="GPF20" s="47"/>
      <c r="GPG20" s="47"/>
      <c r="GPH20" s="47"/>
      <c r="GPI20" s="47"/>
      <c r="GPJ20" s="47"/>
      <c r="GPK20" s="47"/>
      <c r="GPL20" s="47"/>
      <c r="GPM20" s="47"/>
      <c r="GPN20" s="47"/>
      <c r="GPO20" s="47"/>
      <c r="GPP20" s="47"/>
      <c r="GPQ20" s="47"/>
      <c r="GPR20" s="47"/>
      <c r="GPS20" s="47"/>
      <c r="GPT20" s="47"/>
      <c r="GPU20" s="47"/>
      <c r="GPV20" s="47"/>
      <c r="GPW20" s="47"/>
      <c r="GPX20" s="47"/>
      <c r="GPY20" s="47"/>
      <c r="GPZ20" s="47"/>
      <c r="GQA20" s="47"/>
      <c r="GQB20" s="47"/>
      <c r="GQC20" s="47"/>
      <c r="GQD20" s="47"/>
      <c r="GQE20" s="47"/>
      <c r="GQF20" s="47"/>
      <c r="GQG20" s="47"/>
      <c r="GQH20" s="47"/>
      <c r="GQI20" s="47"/>
      <c r="GQJ20" s="47"/>
      <c r="GQK20" s="47"/>
      <c r="GQL20" s="47"/>
      <c r="GQM20" s="47"/>
      <c r="GQN20" s="47"/>
      <c r="GQO20" s="47"/>
      <c r="GQP20" s="47"/>
      <c r="GQQ20" s="47"/>
      <c r="GQR20" s="47"/>
      <c r="GQS20" s="47"/>
      <c r="GQT20" s="47"/>
      <c r="GQU20" s="47"/>
      <c r="GQV20" s="47"/>
      <c r="GQW20" s="47"/>
      <c r="GQX20" s="47"/>
      <c r="GQY20" s="47"/>
      <c r="GQZ20" s="47"/>
      <c r="GRA20" s="47"/>
      <c r="GRB20" s="47"/>
      <c r="GRC20" s="47"/>
      <c r="GRD20" s="47"/>
      <c r="GRE20" s="47"/>
      <c r="GRF20" s="47"/>
      <c r="GRG20" s="47"/>
      <c r="GRH20" s="47"/>
      <c r="GRI20" s="47"/>
      <c r="GRJ20" s="47"/>
      <c r="GRK20" s="47"/>
      <c r="GRL20" s="47"/>
      <c r="GRM20" s="47"/>
      <c r="GRN20" s="47"/>
      <c r="GRO20" s="47"/>
      <c r="GRP20" s="47"/>
      <c r="GRQ20" s="47"/>
      <c r="GRR20" s="47"/>
      <c r="GRS20" s="47"/>
      <c r="GRT20" s="47"/>
      <c r="GRU20" s="47"/>
      <c r="GRV20" s="47"/>
      <c r="GRW20" s="47"/>
      <c r="GRX20" s="47"/>
      <c r="GRY20" s="47"/>
      <c r="GRZ20" s="47"/>
      <c r="GSA20" s="47"/>
      <c r="GSB20" s="47"/>
      <c r="GSC20" s="47"/>
      <c r="GSD20" s="47"/>
      <c r="GSE20" s="47"/>
      <c r="GSF20" s="47"/>
      <c r="GSG20" s="47"/>
      <c r="GSH20" s="47"/>
      <c r="GSI20" s="47"/>
      <c r="GSJ20" s="47"/>
      <c r="GSK20" s="47"/>
      <c r="GSL20" s="47"/>
      <c r="GSM20" s="47"/>
      <c r="GSN20" s="47"/>
      <c r="GSO20" s="47"/>
      <c r="GSP20" s="47"/>
      <c r="GSQ20" s="47"/>
      <c r="GSR20" s="47"/>
      <c r="GSS20" s="47"/>
      <c r="GST20" s="47"/>
      <c r="GSU20" s="47"/>
      <c r="GSV20" s="47"/>
      <c r="GSW20" s="47"/>
      <c r="GSX20" s="47"/>
      <c r="GSY20" s="47"/>
      <c r="GSZ20" s="47"/>
      <c r="GTA20" s="47"/>
      <c r="GTB20" s="47"/>
      <c r="GTC20" s="47"/>
      <c r="GTD20" s="47"/>
      <c r="GTE20" s="47"/>
      <c r="GTF20" s="47"/>
      <c r="GTG20" s="47"/>
      <c r="GTH20" s="47"/>
      <c r="GTI20" s="47"/>
      <c r="GTJ20" s="47"/>
      <c r="GTK20" s="47"/>
      <c r="GTL20" s="47"/>
      <c r="GTM20" s="47"/>
      <c r="GTN20" s="47"/>
      <c r="GTO20" s="47"/>
      <c r="GTP20" s="47"/>
      <c r="GTQ20" s="47"/>
      <c r="GTR20" s="47"/>
      <c r="GTS20" s="47"/>
      <c r="GTT20" s="47"/>
      <c r="GTU20" s="47"/>
      <c r="GTV20" s="47"/>
      <c r="GTW20" s="47"/>
      <c r="GTX20" s="47"/>
      <c r="GTY20" s="47"/>
      <c r="GTZ20" s="47"/>
      <c r="GUA20" s="47"/>
      <c r="GUB20" s="47"/>
      <c r="GUC20" s="47"/>
      <c r="GUD20" s="47"/>
      <c r="GUE20" s="47"/>
      <c r="GUF20" s="47"/>
      <c r="GUG20" s="47"/>
      <c r="GUH20" s="47"/>
      <c r="GUI20" s="47"/>
      <c r="GUJ20" s="47"/>
      <c r="GUK20" s="47"/>
      <c r="GUL20" s="47"/>
      <c r="GUM20" s="47"/>
      <c r="GUN20" s="47"/>
      <c r="GUO20" s="47"/>
      <c r="GUP20" s="47"/>
      <c r="GUQ20" s="47"/>
      <c r="GUR20" s="47"/>
      <c r="GUS20" s="47"/>
      <c r="GUT20" s="47"/>
      <c r="GUU20" s="47"/>
      <c r="GUV20" s="47"/>
      <c r="GUW20" s="47"/>
      <c r="GUX20" s="47"/>
      <c r="GUY20" s="47"/>
      <c r="GUZ20" s="47"/>
      <c r="GVA20" s="47"/>
      <c r="GVB20" s="47"/>
      <c r="GVC20" s="47"/>
      <c r="GVD20" s="47"/>
      <c r="GVE20" s="47"/>
      <c r="GVF20" s="47"/>
      <c r="GVG20" s="47"/>
      <c r="GVH20" s="47"/>
      <c r="GVI20" s="47"/>
      <c r="GVJ20" s="47"/>
      <c r="GVK20" s="47"/>
      <c r="GVL20" s="47"/>
      <c r="GVM20" s="47"/>
      <c r="GVN20" s="47"/>
      <c r="GVO20" s="47"/>
      <c r="GVP20" s="47"/>
      <c r="GVQ20" s="47"/>
      <c r="GVR20" s="47"/>
      <c r="GVS20" s="47"/>
      <c r="GVT20" s="47"/>
      <c r="GVU20" s="47"/>
      <c r="GVV20" s="47"/>
      <c r="GVW20" s="47"/>
      <c r="GVX20" s="47"/>
      <c r="GVY20" s="47"/>
      <c r="GVZ20" s="47"/>
      <c r="GWA20" s="47"/>
      <c r="GWB20" s="47"/>
      <c r="GWC20" s="47"/>
      <c r="GWD20" s="47"/>
      <c r="GWE20" s="47"/>
      <c r="GWF20" s="47"/>
      <c r="GWG20" s="47"/>
      <c r="GWH20" s="47"/>
      <c r="GWI20" s="47"/>
      <c r="GWJ20" s="47"/>
      <c r="GWK20" s="47"/>
      <c r="GWL20" s="47"/>
      <c r="GWM20" s="47"/>
      <c r="GWN20" s="47"/>
      <c r="GWO20" s="47"/>
      <c r="GWP20" s="47"/>
      <c r="GWQ20" s="47"/>
      <c r="GWR20" s="47"/>
      <c r="GWS20" s="47"/>
      <c r="GWT20" s="47"/>
      <c r="GWU20" s="47"/>
      <c r="GWV20" s="47"/>
      <c r="GWW20" s="47"/>
      <c r="GWX20" s="47"/>
      <c r="GWY20" s="47"/>
      <c r="GWZ20" s="47"/>
      <c r="GXA20" s="47"/>
      <c r="GXB20" s="47"/>
      <c r="GXC20" s="47"/>
      <c r="GXD20" s="47"/>
      <c r="GXE20" s="47"/>
      <c r="GXF20" s="47"/>
      <c r="GXG20" s="47"/>
      <c r="GXH20" s="47"/>
      <c r="GXI20" s="47"/>
      <c r="GXJ20" s="47"/>
      <c r="GXK20" s="47"/>
      <c r="GXL20" s="47"/>
      <c r="GXM20" s="47"/>
      <c r="GXN20" s="47"/>
      <c r="GXO20" s="47"/>
      <c r="GXP20" s="47"/>
      <c r="GXQ20" s="47"/>
      <c r="GXR20" s="47"/>
      <c r="GXS20" s="47"/>
      <c r="GXT20" s="47"/>
      <c r="GXU20" s="47"/>
      <c r="GXV20" s="47"/>
      <c r="GXW20" s="47"/>
      <c r="GXX20" s="47"/>
      <c r="GXY20" s="47"/>
      <c r="GXZ20" s="47"/>
      <c r="GYA20" s="47"/>
      <c r="GYB20" s="47"/>
      <c r="GYC20" s="47"/>
      <c r="GYD20" s="47"/>
      <c r="GYE20" s="47"/>
      <c r="GYF20" s="47"/>
      <c r="GYG20" s="47"/>
      <c r="GYH20" s="47"/>
      <c r="GYI20" s="47"/>
      <c r="GYJ20" s="47"/>
      <c r="GYK20" s="47"/>
      <c r="GYL20" s="47"/>
      <c r="GYM20" s="47"/>
      <c r="GYN20" s="47"/>
      <c r="GYO20" s="47"/>
      <c r="GYP20" s="47"/>
      <c r="GYQ20" s="47"/>
      <c r="GYR20" s="47"/>
      <c r="GYS20" s="47"/>
      <c r="GYT20" s="47"/>
      <c r="GYU20" s="47"/>
      <c r="GYV20" s="47"/>
      <c r="GYW20" s="47"/>
      <c r="GYX20" s="47"/>
      <c r="GYY20" s="47"/>
      <c r="GYZ20" s="47"/>
      <c r="GZA20" s="47"/>
      <c r="GZB20" s="47"/>
      <c r="GZC20" s="47"/>
      <c r="GZD20" s="47"/>
      <c r="GZE20" s="47"/>
      <c r="GZF20" s="47"/>
      <c r="GZG20" s="47"/>
      <c r="GZH20" s="47"/>
      <c r="GZI20" s="47"/>
      <c r="GZJ20" s="47"/>
      <c r="GZK20" s="47"/>
      <c r="GZL20" s="47"/>
      <c r="GZM20" s="47"/>
      <c r="GZN20" s="47"/>
      <c r="GZO20" s="47"/>
      <c r="GZP20" s="47"/>
      <c r="GZQ20" s="47"/>
      <c r="GZR20" s="47"/>
      <c r="GZS20" s="47"/>
      <c r="GZT20" s="47"/>
      <c r="GZU20" s="47"/>
      <c r="GZV20" s="47"/>
      <c r="GZW20" s="47"/>
      <c r="GZX20" s="47"/>
      <c r="GZY20" s="47"/>
      <c r="GZZ20" s="47"/>
      <c r="HAA20" s="47"/>
      <c r="HAB20" s="47"/>
      <c r="HAC20" s="47"/>
      <c r="HAD20" s="47"/>
      <c r="HAE20" s="47"/>
      <c r="HAF20" s="47"/>
      <c r="HAG20" s="47"/>
      <c r="HAH20" s="47"/>
      <c r="HAI20" s="47"/>
      <c r="HAJ20" s="47"/>
      <c r="HAK20" s="47"/>
      <c r="HAL20" s="47"/>
      <c r="HAM20" s="47"/>
      <c r="HAN20" s="47"/>
      <c r="HAO20" s="47"/>
      <c r="HAP20" s="47"/>
      <c r="HAQ20" s="47"/>
      <c r="HAR20" s="47"/>
      <c r="HAS20" s="47"/>
      <c r="HAT20" s="47"/>
      <c r="HAU20" s="47"/>
      <c r="HAV20" s="47"/>
      <c r="HAW20" s="47"/>
      <c r="HAX20" s="47"/>
      <c r="HAY20" s="47"/>
      <c r="HAZ20" s="47"/>
      <c r="HBA20" s="47"/>
      <c r="HBB20" s="47"/>
      <c r="HBC20" s="47"/>
      <c r="HBD20" s="47"/>
      <c r="HBE20" s="47"/>
      <c r="HBF20" s="47"/>
      <c r="HBG20" s="47"/>
      <c r="HBH20" s="47"/>
      <c r="HBI20" s="47"/>
      <c r="HBJ20" s="47"/>
      <c r="HBK20" s="47"/>
      <c r="HBL20" s="47"/>
      <c r="HBM20" s="47"/>
      <c r="HBN20" s="47"/>
      <c r="HBO20" s="47"/>
      <c r="HBP20" s="47"/>
      <c r="HBQ20" s="47"/>
      <c r="HBR20" s="47"/>
      <c r="HBS20" s="47"/>
      <c r="HBT20" s="47"/>
      <c r="HBU20" s="47"/>
      <c r="HBV20" s="47"/>
      <c r="HBW20" s="47"/>
      <c r="HBX20" s="47"/>
      <c r="HBY20" s="47"/>
      <c r="HBZ20" s="47"/>
      <c r="HCA20" s="47"/>
      <c r="HCB20" s="47"/>
      <c r="HCC20" s="47"/>
      <c r="HCD20" s="47"/>
      <c r="HCE20" s="47"/>
      <c r="HCF20" s="47"/>
      <c r="HCG20" s="47"/>
      <c r="HCH20" s="47"/>
      <c r="HCI20" s="47"/>
      <c r="HCJ20" s="47"/>
      <c r="HCK20" s="47"/>
      <c r="HCL20" s="47"/>
      <c r="HCM20" s="47"/>
      <c r="HCN20" s="47"/>
      <c r="HCO20" s="47"/>
      <c r="HCP20" s="47"/>
      <c r="HCQ20" s="47"/>
      <c r="HCR20" s="47"/>
      <c r="HCS20" s="47"/>
      <c r="HCT20" s="47"/>
      <c r="HCU20" s="47"/>
      <c r="HCV20" s="47"/>
      <c r="HCW20" s="47"/>
      <c r="HCX20" s="47"/>
      <c r="HCY20" s="47"/>
      <c r="HCZ20" s="47"/>
      <c r="HDA20" s="47"/>
      <c r="HDB20" s="47"/>
      <c r="HDC20" s="47"/>
      <c r="HDD20" s="47"/>
      <c r="HDE20" s="47"/>
      <c r="HDF20" s="47"/>
      <c r="HDG20" s="47"/>
      <c r="HDH20" s="47"/>
      <c r="HDI20" s="47"/>
      <c r="HDJ20" s="47"/>
      <c r="HDK20" s="47"/>
      <c r="HDL20" s="47"/>
      <c r="HDM20" s="47"/>
      <c r="HDN20" s="47"/>
      <c r="HDO20" s="47"/>
      <c r="HDP20" s="47"/>
      <c r="HDQ20" s="47"/>
      <c r="HDR20" s="47"/>
      <c r="HDS20" s="47"/>
      <c r="HDT20" s="47"/>
      <c r="HDU20" s="47"/>
      <c r="HDV20" s="47"/>
      <c r="HDW20" s="47"/>
      <c r="HDX20" s="47"/>
      <c r="HDY20" s="47"/>
      <c r="HDZ20" s="47"/>
      <c r="HEA20" s="47"/>
      <c r="HEB20" s="47"/>
      <c r="HEC20" s="47"/>
      <c r="HED20" s="47"/>
      <c r="HEE20" s="47"/>
      <c r="HEF20" s="47"/>
      <c r="HEG20" s="47"/>
      <c r="HEH20" s="47"/>
      <c r="HEI20" s="47"/>
      <c r="HEJ20" s="47"/>
      <c r="HEK20" s="47"/>
      <c r="HEL20" s="47"/>
      <c r="HEM20" s="47"/>
      <c r="HEN20" s="47"/>
      <c r="HEO20" s="47"/>
      <c r="HEP20" s="47"/>
      <c r="HEQ20" s="47"/>
      <c r="HER20" s="47"/>
      <c r="HES20" s="47"/>
      <c r="HET20" s="47"/>
      <c r="HEU20" s="47"/>
      <c r="HEV20" s="47"/>
      <c r="HEW20" s="47"/>
      <c r="HEX20" s="47"/>
      <c r="HEY20" s="47"/>
      <c r="HEZ20" s="47"/>
      <c r="HFA20" s="47"/>
      <c r="HFB20" s="47"/>
      <c r="HFC20" s="47"/>
      <c r="HFD20" s="47"/>
      <c r="HFE20" s="47"/>
      <c r="HFF20" s="47"/>
      <c r="HFG20" s="47"/>
      <c r="HFH20" s="47"/>
      <c r="HFI20" s="47"/>
      <c r="HFJ20" s="47"/>
      <c r="HFK20" s="47"/>
      <c r="HFL20" s="47"/>
      <c r="HFM20" s="47"/>
      <c r="HFN20" s="47"/>
      <c r="HFO20" s="47"/>
      <c r="HFP20" s="47"/>
      <c r="HFQ20" s="47"/>
      <c r="HFR20" s="47"/>
      <c r="HFS20" s="47"/>
      <c r="HFT20" s="47"/>
      <c r="HFU20" s="47"/>
      <c r="HFV20" s="47"/>
      <c r="HFW20" s="47"/>
      <c r="HFX20" s="47"/>
      <c r="HFY20" s="47"/>
      <c r="HFZ20" s="47"/>
      <c r="HGA20" s="47"/>
      <c r="HGB20" s="47"/>
      <c r="HGC20" s="47"/>
      <c r="HGD20" s="47"/>
      <c r="HGE20" s="47"/>
      <c r="HGF20" s="47"/>
      <c r="HGG20" s="47"/>
      <c r="HGH20" s="47"/>
      <c r="HGI20" s="47"/>
      <c r="HGJ20" s="47"/>
      <c r="HGK20" s="47"/>
      <c r="HGL20" s="47"/>
      <c r="HGM20" s="47"/>
      <c r="HGN20" s="47"/>
      <c r="HGO20" s="47"/>
      <c r="HGP20" s="47"/>
      <c r="HGQ20" s="47"/>
      <c r="HGR20" s="47"/>
      <c r="HGS20" s="47"/>
      <c r="HGT20" s="47"/>
      <c r="HGU20" s="47"/>
      <c r="HGV20" s="47"/>
      <c r="HGW20" s="47"/>
      <c r="HGX20" s="47"/>
      <c r="HGY20" s="47"/>
      <c r="HGZ20" s="47"/>
      <c r="HHA20" s="47"/>
      <c r="HHB20" s="47"/>
      <c r="HHC20" s="47"/>
      <c r="HHD20" s="47"/>
      <c r="HHE20" s="47"/>
      <c r="HHF20" s="47"/>
      <c r="HHG20" s="47"/>
      <c r="HHH20" s="47"/>
      <c r="HHI20" s="47"/>
      <c r="HHJ20" s="47"/>
      <c r="HHK20" s="47"/>
      <c r="HHL20" s="47"/>
      <c r="HHM20" s="47"/>
      <c r="HHN20" s="47"/>
      <c r="HHO20" s="47"/>
      <c r="HHP20" s="47"/>
      <c r="HHQ20" s="47"/>
      <c r="HHR20" s="47"/>
      <c r="HHS20" s="47"/>
      <c r="HHT20" s="47"/>
      <c r="HHU20" s="47"/>
      <c r="HHV20" s="47"/>
      <c r="HHW20" s="47"/>
      <c r="HHX20" s="47"/>
      <c r="HHY20" s="47"/>
      <c r="HHZ20" s="47"/>
      <c r="HIA20" s="47"/>
      <c r="HIB20" s="47"/>
      <c r="HIC20" s="47"/>
      <c r="HID20" s="47"/>
      <c r="HIE20" s="47"/>
      <c r="HIF20" s="47"/>
      <c r="HIG20" s="47"/>
      <c r="HIH20" s="47"/>
      <c r="HII20" s="47"/>
      <c r="HIJ20" s="47"/>
      <c r="HIK20" s="47"/>
      <c r="HIL20" s="47"/>
      <c r="HIM20" s="47"/>
      <c r="HIN20" s="47"/>
      <c r="HIO20" s="47"/>
      <c r="HIP20" s="47"/>
      <c r="HIQ20" s="47"/>
      <c r="HIR20" s="47"/>
      <c r="HIS20" s="47"/>
      <c r="HIT20" s="47"/>
      <c r="HIU20" s="47"/>
      <c r="HIV20" s="47"/>
      <c r="HIW20" s="47"/>
      <c r="HIX20" s="47"/>
      <c r="HIY20" s="47"/>
      <c r="HIZ20" s="47"/>
      <c r="HJA20" s="47"/>
      <c r="HJB20" s="47"/>
      <c r="HJC20" s="47"/>
      <c r="HJD20" s="47"/>
      <c r="HJE20" s="47"/>
      <c r="HJF20" s="47"/>
      <c r="HJG20" s="47"/>
      <c r="HJH20" s="47"/>
      <c r="HJI20" s="47"/>
      <c r="HJJ20" s="47"/>
      <c r="HJK20" s="47"/>
      <c r="HJL20" s="47"/>
      <c r="HJM20" s="47"/>
      <c r="HJN20" s="47"/>
      <c r="HJO20" s="47"/>
      <c r="HJP20" s="47"/>
      <c r="HJQ20" s="47"/>
      <c r="HJR20" s="47"/>
      <c r="HJS20" s="47"/>
      <c r="HJT20" s="47"/>
      <c r="HJU20" s="47"/>
      <c r="HJV20" s="47"/>
      <c r="HJW20" s="47"/>
      <c r="HJX20" s="47"/>
      <c r="HJY20" s="47"/>
      <c r="HJZ20" s="47"/>
      <c r="HKA20" s="47"/>
      <c r="HKB20" s="47"/>
      <c r="HKC20" s="47"/>
      <c r="HKD20" s="47"/>
      <c r="HKE20" s="47"/>
      <c r="HKF20" s="47"/>
      <c r="HKG20" s="47"/>
      <c r="HKH20" s="47"/>
      <c r="HKI20" s="47"/>
      <c r="HKJ20" s="47"/>
      <c r="HKK20" s="47"/>
      <c r="HKL20" s="47"/>
      <c r="HKM20" s="47"/>
      <c r="HKN20" s="47"/>
      <c r="HKO20" s="47"/>
      <c r="HKP20" s="47"/>
      <c r="HKQ20" s="47"/>
      <c r="HKR20" s="47"/>
      <c r="HKS20" s="47"/>
      <c r="HKT20" s="47"/>
      <c r="HKU20" s="47"/>
      <c r="HKV20" s="47"/>
      <c r="HKW20" s="47"/>
      <c r="HKX20" s="47"/>
      <c r="HKY20" s="47"/>
      <c r="HKZ20" s="47"/>
      <c r="HLA20" s="47"/>
      <c r="HLB20" s="47"/>
      <c r="HLC20" s="47"/>
      <c r="HLD20" s="47"/>
      <c r="HLE20" s="47"/>
      <c r="HLF20" s="47"/>
      <c r="HLG20" s="47"/>
      <c r="HLH20" s="47"/>
      <c r="HLI20" s="47"/>
      <c r="HLJ20" s="47"/>
      <c r="HLK20" s="47"/>
      <c r="HLL20" s="47"/>
      <c r="HLM20" s="47"/>
      <c r="HLN20" s="47"/>
      <c r="HLO20" s="47"/>
      <c r="HLP20" s="47"/>
      <c r="HLQ20" s="47"/>
      <c r="HLR20" s="47"/>
      <c r="HLS20" s="47"/>
      <c r="HLT20" s="47"/>
      <c r="HLU20" s="47"/>
      <c r="HLV20" s="47"/>
      <c r="HLW20" s="47"/>
      <c r="HLX20" s="47"/>
      <c r="HLY20" s="47"/>
      <c r="HLZ20" s="47"/>
      <c r="HMA20" s="47"/>
      <c r="HMB20" s="47"/>
      <c r="HMC20" s="47"/>
      <c r="HMD20" s="47"/>
      <c r="HME20" s="47"/>
      <c r="HMF20" s="47"/>
      <c r="HMG20" s="47"/>
      <c r="HMH20" s="47"/>
      <c r="HMI20" s="47"/>
      <c r="HMJ20" s="47"/>
      <c r="HMK20" s="47"/>
      <c r="HML20" s="47"/>
      <c r="HMM20" s="47"/>
      <c r="HMN20" s="47"/>
      <c r="HMO20" s="47"/>
      <c r="HMP20" s="47"/>
      <c r="HMQ20" s="47"/>
      <c r="HMR20" s="47"/>
      <c r="HMS20" s="47"/>
      <c r="HMT20" s="47"/>
      <c r="HMU20" s="47"/>
      <c r="HMV20" s="47"/>
      <c r="HMW20" s="47"/>
      <c r="HMX20" s="47"/>
      <c r="HMY20" s="47"/>
      <c r="HMZ20" s="47"/>
      <c r="HNA20" s="47"/>
      <c r="HNB20" s="47"/>
      <c r="HNC20" s="47"/>
      <c r="HND20" s="47"/>
      <c r="HNE20" s="47"/>
      <c r="HNF20" s="47"/>
      <c r="HNG20" s="47"/>
      <c r="HNH20" s="47"/>
      <c r="HNI20" s="47"/>
      <c r="HNJ20" s="47"/>
      <c r="HNK20" s="47"/>
      <c r="HNL20" s="47"/>
      <c r="HNM20" s="47"/>
      <c r="HNN20" s="47"/>
      <c r="HNO20" s="47"/>
      <c r="HNP20" s="47"/>
      <c r="HNQ20" s="47"/>
      <c r="HNR20" s="47"/>
      <c r="HNS20" s="47"/>
      <c r="HNT20" s="47"/>
      <c r="HNU20" s="47"/>
      <c r="HNV20" s="47"/>
      <c r="HNW20" s="47"/>
      <c r="HNX20" s="47"/>
      <c r="HNY20" s="47"/>
      <c r="HNZ20" s="47"/>
      <c r="HOA20" s="47"/>
      <c r="HOB20" s="47"/>
      <c r="HOC20" s="47"/>
      <c r="HOD20" s="47"/>
      <c r="HOE20" s="47"/>
      <c r="HOF20" s="47"/>
      <c r="HOG20" s="47"/>
      <c r="HOH20" s="47"/>
      <c r="HOI20" s="47"/>
      <c r="HOJ20" s="47"/>
      <c r="HOK20" s="47"/>
      <c r="HOL20" s="47"/>
      <c r="HOM20" s="47"/>
      <c r="HON20" s="47"/>
      <c r="HOO20" s="47"/>
      <c r="HOP20" s="47"/>
      <c r="HOQ20" s="47"/>
      <c r="HOR20" s="47"/>
      <c r="HOS20" s="47"/>
      <c r="HOT20" s="47"/>
      <c r="HOU20" s="47"/>
      <c r="HOV20" s="47"/>
      <c r="HOW20" s="47"/>
      <c r="HOX20" s="47"/>
      <c r="HOY20" s="47"/>
      <c r="HOZ20" s="47"/>
      <c r="HPA20" s="47"/>
      <c r="HPB20" s="47"/>
      <c r="HPC20" s="47"/>
      <c r="HPD20" s="47"/>
      <c r="HPE20" s="47"/>
      <c r="HPF20" s="47"/>
      <c r="HPG20" s="47"/>
      <c r="HPH20" s="47"/>
      <c r="HPI20" s="47"/>
      <c r="HPJ20" s="47"/>
      <c r="HPK20" s="47"/>
      <c r="HPL20" s="47"/>
      <c r="HPM20" s="47"/>
      <c r="HPN20" s="47"/>
      <c r="HPO20" s="47"/>
      <c r="HPP20" s="47"/>
      <c r="HPQ20" s="47"/>
      <c r="HPR20" s="47"/>
      <c r="HPS20" s="47"/>
      <c r="HPT20" s="47"/>
      <c r="HPU20" s="47"/>
      <c r="HPV20" s="47"/>
      <c r="HPW20" s="47"/>
      <c r="HPX20" s="47"/>
      <c r="HPY20" s="47"/>
      <c r="HPZ20" s="47"/>
      <c r="HQA20" s="47"/>
      <c r="HQB20" s="47"/>
      <c r="HQC20" s="47"/>
      <c r="HQD20" s="47"/>
      <c r="HQE20" s="47"/>
      <c r="HQF20" s="47"/>
      <c r="HQG20" s="47"/>
      <c r="HQH20" s="47"/>
      <c r="HQI20" s="47"/>
      <c r="HQJ20" s="47"/>
      <c r="HQK20" s="47"/>
      <c r="HQL20" s="47"/>
      <c r="HQM20" s="47"/>
      <c r="HQN20" s="47"/>
      <c r="HQO20" s="47"/>
      <c r="HQP20" s="47"/>
      <c r="HQQ20" s="47"/>
      <c r="HQR20" s="47"/>
      <c r="HQS20" s="47"/>
      <c r="HQT20" s="47"/>
      <c r="HQU20" s="47"/>
      <c r="HQV20" s="47"/>
      <c r="HQW20" s="47"/>
      <c r="HQX20" s="47"/>
      <c r="HQY20" s="47"/>
      <c r="HQZ20" s="47"/>
      <c r="HRA20" s="47"/>
      <c r="HRB20" s="47"/>
      <c r="HRC20" s="47"/>
      <c r="HRD20" s="47"/>
      <c r="HRE20" s="47"/>
      <c r="HRF20" s="47"/>
      <c r="HRG20" s="47"/>
      <c r="HRH20" s="47"/>
      <c r="HRI20" s="47"/>
      <c r="HRJ20" s="47"/>
      <c r="HRK20" s="47"/>
      <c r="HRL20" s="47"/>
      <c r="HRM20" s="47"/>
      <c r="HRN20" s="47"/>
      <c r="HRO20" s="47"/>
      <c r="HRP20" s="47"/>
      <c r="HRQ20" s="47"/>
      <c r="HRR20" s="47"/>
      <c r="HRS20" s="47"/>
      <c r="HRT20" s="47"/>
      <c r="HRU20" s="47"/>
      <c r="HRV20" s="47"/>
      <c r="HRW20" s="47"/>
      <c r="HRX20" s="47"/>
      <c r="HRY20" s="47"/>
      <c r="HRZ20" s="47"/>
      <c r="HSA20" s="47"/>
      <c r="HSB20" s="47"/>
      <c r="HSC20" s="47"/>
      <c r="HSD20" s="47"/>
      <c r="HSE20" s="47"/>
      <c r="HSF20" s="47"/>
      <c r="HSG20" s="47"/>
      <c r="HSH20" s="47"/>
      <c r="HSI20" s="47"/>
      <c r="HSJ20" s="47"/>
      <c r="HSK20" s="47"/>
      <c r="HSL20" s="47"/>
      <c r="HSM20" s="47"/>
      <c r="HSN20" s="47"/>
      <c r="HSO20" s="47"/>
      <c r="HSP20" s="47"/>
      <c r="HSQ20" s="47"/>
      <c r="HSR20" s="47"/>
      <c r="HSS20" s="47"/>
      <c r="HST20" s="47"/>
      <c r="HSU20" s="47"/>
      <c r="HSV20" s="47"/>
      <c r="HSW20" s="47"/>
      <c r="HSX20" s="47"/>
      <c r="HSY20" s="47"/>
      <c r="HSZ20" s="47"/>
      <c r="HTA20" s="47"/>
      <c r="HTB20" s="47"/>
      <c r="HTC20" s="47"/>
      <c r="HTD20" s="47"/>
      <c r="HTE20" s="47"/>
      <c r="HTF20" s="47"/>
      <c r="HTG20" s="47"/>
      <c r="HTH20" s="47"/>
      <c r="HTI20" s="47"/>
      <c r="HTJ20" s="47"/>
      <c r="HTK20" s="47"/>
      <c r="HTL20" s="47"/>
      <c r="HTM20" s="47"/>
      <c r="HTN20" s="47"/>
      <c r="HTO20" s="47"/>
      <c r="HTP20" s="47"/>
      <c r="HTQ20" s="47"/>
      <c r="HTR20" s="47"/>
      <c r="HTS20" s="47"/>
      <c r="HTT20" s="47"/>
      <c r="HTU20" s="47"/>
      <c r="HTV20" s="47"/>
      <c r="HTW20" s="47"/>
      <c r="HTX20" s="47"/>
      <c r="HTY20" s="47"/>
      <c r="HTZ20" s="47"/>
      <c r="HUA20" s="47"/>
      <c r="HUB20" s="47"/>
      <c r="HUC20" s="47"/>
      <c r="HUD20" s="47"/>
      <c r="HUE20" s="47"/>
      <c r="HUF20" s="47"/>
      <c r="HUG20" s="47"/>
      <c r="HUH20" s="47"/>
      <c r="HUI20" s="47"/>
      <c r="HUJ20" s="47"/>
      <c r="HUK20" s="47"/>
      <c r="HUL20" s="47"/>
      <c r="HUM20" s="47"/>
      <c r="HUN20" s="47"/>
      <c r="HUO20" s="47"/>
      <c r="HUP20" s="47"/>
      <c r="HUQ20" s="47"/>
      <c r="HUR20" s="47"/>
      <c r="HUS20" s="47"/>
      <c r="HUT20" s="47"/>
      <c r="HUU20" s="47"/>
      <c r="HUV20" s="47"/>
      <c r="HUW20" s="47"/>
      <c r="HUX20" s="47"/>
      <c r="HUY20" s="47"/>
      <c r="HUZ20" s="47"/>
      <c r="HVA20" s="47"/>
      <c r="HVB20" s="47"/>
      <c r="HVC20" s="47"/>
      <c r="HVD20" s="47"/>
      <c r="HVE20" s="47"/>
      <c r="HVF20" s="47"/>
      <c r="HVG20" s="47"/>
      <c r="HVH20" s="47"/>
      <c r="HVI20" s="47"/>
      <c r="HVJ20" s="47"/>
      <c r="HVK20" s="47"/>
      <c r="HVL20" s="47"/>
      <c r="HVM20" s="47"/>
      <c r="HVN20" s="47"/>
      <c r="HVO20" s="47"/>
      <c r="HVP20" s="47"/>
      <c r="HVQ20" s="47"/>
      <c r="HVR20" s="47"/>
      <c r="HVS20" s="47"/>
      <c r="HVT20" s="47"/>
      <c r="HVU20" s="47"/>
      <c r="HVV20" s="47"/>
      <c r="HVW20" s="47"/>
      <c r="HVX20" s="47"/>
      <c r="HVY20" s="47"/>
      <c r="HVZ20" s="47"/>
      <c r="HWA20" s="47"/>
      <c r="HWB20" s="47"/>
      <c r="HWC20" s="47"/>
      <c r="HWD20" s="47"/>
      <c r="HWE20" s="47"/>
      <c r="HWF20" s="47"/>
      <c r="HWG20" s="47"/>
      <c r="HWH20" s="47"/>
      <c r="HWI20" s="47"/>
      <c r="HWJ20" s="47"/>
      <c r="HWK20" s="47"/>
      <c r="HWL20" s="47"/>
      <c r="HWM20" s="47"/>
      <c r="HWN20" s="47"/>
      <c r="HWO20" s="47"/>
      <c r="HWP20" s="47"/>
      <c r="HWQ20" s="47"/>
      <c r="HWR20" s="47"/>
      <c r="HWS20" s="47"/>
      <c r="HWT20" s="47"/>
      <c r="HWU20" s="47"/>
      <c r="HWV20" s="47"/>
      <c r="HWW20" s="47"/>
      <c r="HWX20" s="47"/>
      <c r="HWY20" s="47"/>
      <c r="HWZ20" s="47"/>
      <c r="HXA20" s="47"/>
      <c r="HXB20" s="47"/>
      <c r="HXC20" s="47"/>
      <c r="HXD20" s="47"/>
      <c r="HXE20" s="47"/>
      <c r="HXF20" s="47"/>
      <c r="HXG20" s="47"/>
      <c r="HXH20" s="47"/>
      <c r="HXI20" s="47"/>
      <c r="HXJ20" s="47"/>
      <c r="HXK20" s="47"/>
      <c r="HXL20" s="47"/>
      <c r="HXM20" s="47"/>
      <c r="HXN20" s="47"/>
      <c r="HXO20" s="47"/>
      <c r="HXP20" s="47"/>
      <c r="HXQ20" s="47"/>
      <c r="HXR20" s="47"/>
      <c r="HXS20" s="47"/>
      <c r="HXT20" s="47"/>
      <c r="HXU20" s="47"/>
      <c r="HXV20" s="47"/>
      <c r="HXW20" s="47"/>
      <c r="HXX20" s="47"/>
      <c r="HXY20" s="47"/>
      <c r="HXZ20" s="47"/>
      <c r="HYA20" s="47"/>
      <c r="HYB20" s="47"/>
      <c r="HYC20" s="47"/>
      <c r="HYD20" s="47"/>
      <c r="HYE20" s="47"/>
      <c r="HYF20" s="47"/>
      <c r="HYG20" s="47"/>
      <c r="HYH20" s="47"/>
      <c r="HYI20" s="47"/>
      <c r="HYJ20" s="47"/>
      <c r="HYK20" s="47"/>
      <c r="HYL20" s="47"/>
      <c r="HYM20" s="47"/>
      <c r="HYN20" s="47"/>
      <c r="HYO20" s="47"/>
      <c r="HYP20" s="47"/>
      <c r="HYQ20" s="47"/>
      <c r="HYR20" s="47"/>
      <c r="HYS20" s="47"/>
      <c r="HYT20" s="47"/>
      <c r="HYU20" s="47"/>
      <c r="HYV20" s="47"/>
      <c r="HYW20" s="47"/>
      <c r="HYX20" s="47"/>
      <c r="HYY20" s="47"/>
      <c r="HYZ20" s="47"/>
      <c r="HZA20" s="47"/>
      <c r="HZB20" s="47"/>
      <c r="HZC20" s="47"/>
      <c r="HZD20" s="47"/>
      <c r="HZE20" s="47"/>
      <c r="HZF20" s="47"/>
      <c r="HZG20" s="47"/>
      <c r="HZH20" s="47"/>
      <c r="HZI20" s="47"/>
      <c r="HZJ20" s="47"/>
      <c r="HZK20" s="47"/>
      <c r="HZL20" s="47"/>
      <c r="HZM20" s="47"/>
      <c r="HZN20" s="47"/>
      <c r="HZO20" s="47"/>
      <c r="HZP20" s="47"/>
      <c r="HZQ20" s="47"/>
      <c r="HZR20" s="47"/>
      <c r="HZS20" s="47"/>
      <c r="HZT20" s="47"/>
      <c r="HZU20" s="47"/>
      <c r="HZV20" s="47"/>
      <c r="HZW20" s="47"/>
      <c r="HZX20" s="47"/>
      <c r="HZY20" s="47"/>
      <c r="HZZ20" s="47"/>
      <c r="IAA20" s="47"/>
      <c r="IAB20" s="47"/>
      <c r="IAC20" s="47"/>
      <c r="IAD20" s="47"/>
      <c r="IAE20" s="47"/>
      <c r="IAF20" s="47"/>
      <c r="IAG20" s="47"/>
      <c r="IAH20" s="47"/>
      <c r="IAI20" s="47"/>
      <c r="IAJ20" s="47"/>
      <c r="IAK20" s="47"/>
      <c r="IAL20" s="47"/>
      <c r="IAM20" s="47"/>
      <c r="IAN20" s="47"/>
      <c r="IAO20" s="47"/>
      <c r="IAP20" s="47"/>
      <c r="IAQ20" s="47"/>
      <c r="IAR20" s="47"/>
      <c r="IAS20" s="47"/>
      <c r="IAT20" s="47"/>
      <c r="IAU20" s="47"/>
      <c r="IAV20" s="47"/>
      <c r="IAW20" s="47"/>
      <c r="IAX20" s="47"/>
      <c r="IAY20" s="47"/>
      <c r="IAZ20" s="47"/>
      <c r="IBA20" s="47"/>
      <c r="IBB20" s="47"/>
      <c r="IBC20" s="47"/>
      <c r="IBD20" s="47"/>
      <c r="IBE20" s="47"/>
      <c r="IBF20" s="47"/>
      <c r="IBG20" s="47"/>
      <c r="IBH20" s="47"/>
      <c r="IBI20" s="47"/>
      <c r="IBJ20" s="47"/>
      <c r="IBK20" s="47"/>
      <c r="IBL20" s="47"/>
      <c r="IBM20" s="47"/>
      <c r="IBN20" s="47"/>
      <c r="IBO20" s="47"/>
      <c r="IBP20" s="47"/>
      <c r="IBQ20" s="47"/>
      <c r="IBR20" s="47"/>
      <c r="IBS20" s="47"/>
      <c r="IBT20" s="47"/>
      <c r="IBU20" s="47"/>
      <c r="IBV20" s="47"/>
      <c r="IBW20" s="47"/>
      <c r="IBX20" s="47"/>
      <c r="IBY20" s="47"/>
      <c r="IBZ20" s="47"/>
      <c r="ICA20" s="47"/>
      <c r="ICB20" s="47"/>
      <c r="ICC20" s="47"/>
      <c r="ICD20" s="47"/>
      <c r="ICE20" s="47"/>
      <c r="ICF20" s="47"/>
      <c r="ICG20" s="47"/>
      <c r="ICH20" s="47"/>
      <c r="ICI20" s="47"/>
      <c r="ICJ20" s="47"/>
      <c r="ICK20" s="47"/>
      <c r="ICL20" s="47"/>
      <c r="ICM20" s="47"/>
      <c r="ICN20" s="47"/>
      <c r="ICO20" s="47"/>
      <c r="ICP20" s="47"/>
      <c r="ICQ20" s="47"/>
      <c r="ICR20" s="47"/>
      <c r="ICS20" s="47"/>
      <c r="ICT20" s="47"/>
      <c r="ICU20" s="47"/>
      <c r="ICV20" s="47"/>
      <c r="ICW20" s="47"/>
      <c r="ICX20" s="47"/>
      <c r="ICY20" s="47"/>
      <c r="ICZ20" s="47"/>
      <c r="IDA20" s="47"/>
      <c r="IDB20" s="47"/>
      <c r="IDC20" s="47"/>
      <c r="IDD20" s="47"/>
      <c r="IDE20" s="47"/>
      <c r="IDF20" s="47"/>
      <c r="IDG20" s="47"/>
      <c r="IDH20" s="47"/>
      <c r="IDI20" s="47"/>
      <c r="IDJ20" s="47"/>
      <c r="IDK20" s="47"/>
      <c r="IDL20" s="47"/>
      <c r="IDM20" s="47"/>
      <c r="IDN20" s="47"/>
      <c r="IDO20" s="47"/>
      <c r="IDP20" s="47"/>
      <c r="IDQ20" s="47"/>
      <c r="IDR20" s="47"/>
      <c r="IDS20" s="47"/>
      <c r="IDT20" s="47"/>
      <c r="IDU20" s="47"/>
      <c r="IDV20" s="47"/>
      <c r="IDW20" s="47"/>
      <c r="IDX20" s="47"/>
      <c r="IDY20" s="47"/>
      <c r="IDZ20" s="47"/>
      <c r="IEA20" s="47"/>
      <c r="IEB20" s="47"/>
      <c r="IEC20" s="47"/>
      <c r="IED20" s="47"/>
      <c r="IEE20" s="47"/>
      <c r="IEF20" s="47"/>
      <c r="IEG20" s="47"/>
      <c r="IEH20" s="47"/>
      <c r="IEI20" s="47"/>
      <c r="IEJ20" s="47"/>
      <c r="IEK20" s="47"/>
      <c r="IEL20" s="47"/>
      <c r="IEM20" s="47"/>
      <c r="IEN20" s="47"/>
      <c r="IEO20" s="47"/>
      <c r="IEP20" s="47"/>
      <c r="IEQ20" s="47"/>
      <c r="IER20" s="47"/>
      <c r="IES20" s="47"/>
      <c r="IET20" s="47"/>
      <c r="IEU20" s="47"/>
      <c r="IEV20" s="47"/>
      <c r="IEW20" s="47"/>
      <c r="IEX20" s="47"/>
      <c r="IEY20" s="47"/>
      <c r="IEZ20" s="47"/>
      <c r="IFA20" s="47"/>
      <c r="IFB20" s="47"/>
      <c r="IFC20" s="47"/>
      <c r="IFD20" s="47"/>
      <c r="IFE20" s="47"/>
      <c r="IFF20" s="47"/>
      <c r="IFG20" s="47"/>
      <c r="IFH20" s="47"/>
      <c r="IFI20" s="47"/>
      <c r="IFJ20" s="47"/>
      <c r="IFK20" s="47"/>
      <c r="IFL20" s="47"/>
      <c r="IFM20" s="47"/>
      <c r="IFN20" s="47"/>
      <c r="IFO20" s="47"/>
      <c r="IFP20" s="47"/>
      <c r="IFQ20" s="47"/>
      <c r="IFR20" s="47"/>
      <c r="IFS20" s="47"/>
      <c r="IFT20" s="47"/>
      <c r="IFU20" s="47"/>
      <c r="IFV20" s="47"/>
      <c r="IFW20" s="47"/>
      <c r="IFX20" s="47"/>
      <c r="IFY20" s="47"/>
      <c r="IFZ20" s="47"/>
      <c r="IGA20" s="47"/>
      <c r="IGB20" s="47"/>
      <c r="IGC20" s="47"/>
      <c r="IGD20" s="47"/>
      <c r="IGE20" s="47"/>
      <c r="IGF20" s="47"/>
      <c r="IGG20" s="47"/>
      <c r="IGH20" s="47"/>
      <c r="IGI20" s="47"/>
      <c r="IGJ20" s="47"/>
      <c r="IGK20" s="47"/>
      <c r="IGL20" s="47"/>
      <c r="IGM20" s="47"/>
      <c r="IGN20" s="47"/>
      <c r="IGO20" s="47"/>
      <c r="IGP20" s="47"/>
      <c r="IGQ20" s="47"/>
      <c r="IGR20" s="47"/>
      <c r="IGS20" s="47"/>
      <c r="IGT20" s="47"/>
      <c r="IGU20" s="47"/>
      <c r="IGV20" s="47"/>
      <c r="IGW20" s="47"/>
      <c r="IGX20" s="47"/>
      <c r="IGY20" s="47"/>
      <c r="IGZ20" s="47"/>
      <c r="IHA20" s="47"/>
      <c r="IHB20" s="47"/>
      <c r="IHC20" s="47"/>
      <c r="IHD20" s="47"/>
      <c r="IHE20" s="47"/>
      <c r="IHF20" s="47"/>
      <c r="IHG20" s="47"/>
      <c r="IHH20" s="47"/>
      <c r="IHI20" s="47"/>
      <c r="IHJ20" s="47"/>
      <c r="IHK20" s="47"/>
      <c r="IHL20" s="47"/>
      <c r="IHM20" s="47"/>
      <c r="IHN20" s="47"/>
      <c r="IHO20" s="47"/>
      <c r="IHP20" s="47"/>
      <c r="IHQ20" s="47"/>
      <c r="IHR20" s="47"/>
      <c r="IHS20" s="47"/>
      <c r="IHT20" s="47"/>
      <c r="IHU20" s="47"/>
      <c r="IHV20" s="47"/>
      <c r="IHW20" s="47"/>
      <c r="IHX20" s="47"/>
      <c r="IHY20" s="47"/>
      <c r="IHZ20" s="47"/>
      <c r="IIA20" s="47"/>
      <c r="IIB20" s="47"/>
      <c r="IIC20" s="47"/>
      <c r="IID20" s="47"/>
      <c r="IIE20" s="47"/>
      <c r="IIF20" s="47"/>
      <c r="IIG20" s="47"/>
      <c r="IIH20" s="47"/>
      <c r="III20" s="47"/>
      <c r="IIJ20" s="47"/>
      <c r="IIK20" s="47"/>
      <c r="IIL20" s="47"/>
      <c r="IIM20" s="47"/>
      <c r="IIN20" s="47"/>
      <c r="IIO20" s="47"/>
      <c r="IIP20" s="47"/>
      <c r="IIQ20" s="47"/>
      <c r="IIR20" s="47"/>
      <c r="IIS20" s="47"/>
      <c r="IIT20" s="47"/>
      <c r="IIU20" s="47"/>
      <c r="IIV20" s="47"/>
      <c r="IIW20" s="47"/>
      <c r="IIX20" s="47"/>
      <c r="IIY20" s="47"/>
      <c r="IIZ20" s="47"/>
      <c r="IJA20" s="47"/>
      <c r="IJB20" s="47"/>
      <c r="IJC20" s="47"/>
      <c r="IJD20" s="47"/>
      <c r="IJE20" s="47"/>
      <c r="IJF20" s="47"/>
      <c r="IJG20" s="47"/>
      <c r="IJH20" s="47"/>
      <c r="IJI20" s="47"/>
      <c r="IJJ20" s="47"/>
      <c r="IJK20" s="47"/>
      <c r="IJL20" s="47"/>
      <c r="IJM20" s="47"/>
      <c r="IJN20" s="47"/>
      <c r="IJO20" s="47"/>
      <c r="IJP20" s="47"/>
      <c r="IJQ20" s="47"/>
      <c r="IJR20" s="47"/>
      <c r="IJS20" s="47"/>
      <c r="IJT20" s="47"/>
      <c r="IJU20" s="47"/>
      <c r="IJV20" s="47"/>
      <c r="IJW20" s="47"/>
      <c r="IJX20" s="47"/>
      <c r="IJY20" s="47"/>
      <c r="IJZ20" s="47"/>
      <c r="IKA20" s="47"/>
      <c r="IKB20" s="47"/>
      <c r="IKC20" s="47"/>
      <c r="IKD20" s="47"/>
      <c r="IKE20" s="47"/>
      <c r="IKF20" s="47"/>
      <c r="IKG20" s="47"/>
      <c r="IKH20" s="47"/>
      <c r="IKI20" s="47"/>
      <c r="IKJ20" s="47"/>
      <c r="IKK20" s="47"/>
      <c r="IKL20" s="47"/>
      <c r="IKM20" s="47"/>
      <c r="IKN20" s="47"/>
      <c r="IKO20" s="47"/>
      <c r="IKP20" s="47"/>
      <c r="IKQ20" s="47"/>
      <c r="IKR20" s="47"/>
      <c r="IKS20" s="47"/>
      <c r="IKT20" s="47"/>
      <c r="IKU20" s="47"/>
      <c r="IKV20" s="47"/>
      <c r="IKW20" s="47"/>
      <c r="IKX20" s="47"/>
      <c r="IKY20" s="47"/>
      <c r="IKZ20" s="47"/>
      <c r="ILA20" s="47"/>
      <c r="ILB20" s="47"/>
      <c r="ILC20" s="47"/>
      <c r="ILD20" s="47"/>
      <c r="ILE20" s="47"/>
      <c r="ILF20" s="47"/>
      <c r="ILG20" s="47"/>
      <c r="ILH20" s="47"/>
      <c r="ILI20" s="47"/>
      <c r="ILJ20" s="47"/>
      <c r="ILK20" s="47"/>
      <c r="ILL20" s="47"/>
      <c r="ILM20" s="47"/>
      <c r="ILN20" s="47"/>
      <c r="ILO20" s="47"/>
      <c r="ILP20" s="47"/>
      <c r="ILQ20" s="47"/>
      <c r="ILR20" s="47"/>
      <c r="ILS20" s="47"/>
      <c r="ILT20" s="47"/>
      <c r="ILU20" s="47"/>
      <c r="ILV20" s="47"/>
      <c r="ILW20" s="47"/>
      <c r="ILX20" s="47"/>
      <c r="ILY20" s="47"/>
      <c r="ILZ20" s="47"/>
      <c r="IMA20" s="47"/>
      <c r="IMB20" s="47"/>
      <c r="IMC20" s="47"/>
      <c r="IMD20" s="47"/>
      <c r="IME20" s="47"/>
      <c r="IMF20" s="47"/>
      <c r="IMG20" s="47"/>
      <c r="IMH20" s="47"/>
      <c r="IMI20" s="47"/>
      <c r="IMJ20" s="47"/>
      <c r="IMK20" s="47"/>
      <c r="IML20" s="47"/>
      <c r="IMM20" s="47"/>
      <c r="IMN20" s="47"/>
      <c r="IMO20" s="47"/>
      <c r="IMP20" s="47"/>
      <c r="IMQ20" s="47"/>
      <c r="IMR20" s="47"/>
      <c r="IMS20" s="47"/>
      <c r="IMT20" s="47"/>
      <c r="IMU20" s="47"/>
      <c r="IMV20" s="47"/>
      <c r="IMW20" s="47"/>
      <c r="IMX20" s="47"/>
      <c r="IMY20" s="47"/>
      <c r="IMZ20" s="47"/>
      <c r="INA20" s="47"/>
      <c r="INB20" s="47"/>
      <c r="INC20" s="47"/>
      <c r="IND20" s="47"/>
      <c r="INE20" s="47"/>
      <c r="INF20" s="47"/>
      <c r="ING20" s="47"/>
      <c r="INH20" s="47"/>
      <c r="INI20" s="47"/>
      <c r="INJ20" s="47"/>
      <c r="INK20" s="47"/>
      <c r="INL20" s="47"/>
      <c r="INM20" s="47"/>
      <c r="INN20" s="47"/>
      <c r="INO20" s="47"/>
      <c r="INP20" s="47"/>
      <c r="INQ20" s="47"/>
      <c r="INR20" s="47"/>
      <c r="INS20" s="47"/>
      <c r="INT20" s="47"/>
      <c r="INU20" s="47"/>
      <c r="INV20" s="47"/>
      <c r="INW20" s="47"/>
      <c r="INX20" s="47"/>
      <c r="INY20" s="47"/>
      <c r="INZ20" s="47"/>
      <c r="IOA20" s="47"/>
      <c r="IOB20" s="47"/>
      <c r="IOC20" s="47"/>
      <c r="IOD20" s="47"/>
      <c r="IOE20" s="47"/>
      <c r="IOF20" s="47"/>
      <c r="IOG20" s="47"/>
      <c r="IOH20" s="47"/>
      <c r="IOI20" s="47"/>
      <c r="IOJ20" s="47"/>
      <c r="IOK20" s="47"/>
      <c r="IOL20" s="47"/>
      <c r="IOM20" s="47"/>
      <c r="ION20" s="47"/>
      <c r="IOO20" s="47"/>
      <c r="IOP20" s="47"/>
      <c r="IOQ20" s="47"/>
      <c r="IOR20" s="47"/>
      <c r="IOS20" s="47"/>
      <c r="IOT20" s="47"/>
      <c r="IOU20" s="47"/>
      <c r="IOV20" s="47"/>
      <c r="IOW20" s="47"/>
      <c r="IOX20" s="47"/>
      <c r="IOY20" s="47"/>
      <c r="IOZ20" s="47"/>
      <c r="IPA20" s="47"/>
      <c r="IPB20" s="47"/>
      <c r="IPC20" s="47"/>
      <c r="IPD20" s="47"/>
      <c r="IPE20" s="47"/>
      <c r="IPF20" s="47"/>
      <c r="IPG20" s="47"/>
      <c r="IPH20" s="47"/>
      <c r="IPI20" s="47"/>
      <c r="IPJ20" s="47"/>
      <c r="IPK20" s="47"/>
      <c r="IPL20" s="47"/>
      <c r="IPM20" s="47"/>
      <c r="IPN20" s="47"/>
      <c r="IPO20" s="47"/>
      <c r="IPP20" s="47"/>
      <c r="IPQ20" s="47"/>
      <c r="IPR20" s="47"/>
      <c r="IPS20" s="47"/>
      <c r="IPT20" s="47"/>
      <c r="IPU20" s="47"/>
      <c r="IPV20" s="47"/>
      <c r="IPW20" s="47"/>
      <c r="IPX20" s="47"/>
      <c r="IPY20" s="47"/>
      <c r="IPZ20" s="47"/>
      <c r="IQA20" s="47"/>
      <c r="IQB20" s="47"/>
      <c r="IQC20" s="47"/>
      <c r="IQD20" s="47"/>
      <c r="IQE20" s="47"/>
      <c r="IQF20" s="47"/>
      <c r="IQG20" s="47"/>
      <c r="IQH20" s="47"/>
      <c r="IQI20" s="47"/>
      <c r="IQJ20" s="47"/>
      <c r="IQK20" s="47"/>
      <c r="IQL20" s="47"/>
      <c r="IQM20" s="47"/>
      <c r="IQN20" s="47"/>
      <c r="IQO20" s="47"/>
      <c r="IQP20" s="47"/>
      <c r="IQQ20" s="47"/>
      <c r="IQR20" s="47"/>
      <c r="IQS20" s="47"/>
      <c r="IQT20" s="47"/>
      <c r="IQU20" s="47"/>
      <c r="IQV20" s="47"/>
      <c r="IQW20" s="47"/>
      <c r="IQX20" s="47"/>
      <c r="IQY20" s="47"/>
      <c r="IQZ20" s="47"/>
      <c r="IRA20" s="47"/>
      <c r="IRB20" s="47"/>
      <c r="IRC20" s="47"/>
      <c r="IRD20" s="47"/>
      <c r="IRE20" s="47"/>
      <c r="IRF20" s="47"/>
      <c r="IRG20" s="47"/>
      <c r="IRH20" s="47"/>
      <c r="IRI20" s="47"/>
      <c r="IRJ20" s="47"/>
      <c r="IRK20" s="47"/>
      <c r="IRL20" s="47"/>
      <c r="IRM20" s="47"/>
      <c r="IRN20" s="47"/>
      <c r="IRO20" s="47"/>
      <c r="IRP20" s="47"/>
      <c r="IRQ20" s="47"/>
      <c r="IRR20" s="47"/>
      <c r="IRS20" s="47"/>
      <c r="IRT20" s="47"/>
      <c r="IRU20" s="47"/>
      <c r="IRV20" s="47"/>
      <c r="IRW20" s="47"/>
      <c r="IRX20" s="47"/>
      <c r="IRY20" s="47"/>
      <c r="IRZ20" s="47"/>
      <c r="ISA20" s="47"/>
      <c r="ISB20" s="47"/>
      <c r="ISC20" s="47"/>
      <c r="ISD20" s="47"/>
      <c r="ISE20" s="47"/>
      <c r="ISF20" s="47"/>
      <c r="ISG20" s="47"/>
      <c r="ISH20" s="47"/>
      <c r="ISI20" s="47"/>
      <c r="ISJ20" s="47"/>
      <c r="ISK20" s="47"/>
      <c r="ISL20" s="47"/>
      <c r="ISM20" s="47"/>
      <c r="ISN20" s="47"/>
      <c r="ISO20" s="47"/>
      <c r="ISP20" s="47"/>
      <c r="ISQ20" s="47"/>
      <c r="ISR20" s="47"/>
      <c r="ISS20" s="47"/>
      <c r="IST20" s="47"/>
      <c r="ISU20" s="47"/>
      <c r="ISV20" s="47"/>
      <c r="ISW20" s="47"/>
      <c r="ISX20" s="47"/>
      <c r="ISY20" s="47"/>
      <c r="ISZ20" s="47"/>
      <c r="ITA20" s="47"/>
      <c r="ITB20" s="47"/>
      <c r="ITC20" s="47"/>
      <c r="ITD20" s="47"/>
      <c r="ITE20" s="47"/>
      <c r="ITF20" s="47"/>
      <c r="ITG20" s="47"/>
      <c r="ITH20" s="47"/>
      <c r="ITI20" s="47"/>
      <c r="ITJ20" s="47"/>
      <c r="ITK20" s="47"/>
      <c r="ITL20" s="47"/>
      <c r="ITM20" s="47"/>
      <c r="ITN20" s="47"/>
      <c r="ITO20" s="47"/>
      <c r="ITP20" s="47"/>
      <c r="ITQ20" s="47"/>
      <c r="ITR20" s="47"/>
      <c r="ITS20" s="47"/>
      <c r="ITT20" s="47"/>
      <c r="ITU20" s="47"/>
      <c r="ITV20" s="47"/>
      <c r="ITW20" s="47"/>
      <c r="ITX20" s="47"/>
      <c r="ITY20" s="47"/>
      <c r="ITZ20" s="47"/>
      <c r="IUA20" s="47"/>
      <c r="IUB20" s="47"/>
      <c r="IUC20" s="47"/>
      <c r="IUD20" s="47"/>
      <c r="IUE20" s="47"/>
      <c r="IUF20" s="47"/>
      <c r="IUG20" s="47"/>
      <c r="IUH20" s="47"/>
      <c r="IUI20" s="47"/>
      <c r="IUJ20" s="47"/>
      <c r="IUK20" s="47"/>
      <c r="IUL20" s="47"/>
      <c r="IUM20" s="47"/>
      <c r="IUN20" s="47"/>
      <c r="IUO20" s="47"/>
      <c r="IUP20" s="47"/>
      <c r="IUQ20" s="47"/>
      <c r="IUR20" s="47"/>
      <c r="IUS20" s="47"/>
      <c r="IUT20" s="47"/>
      <c r="IUU20" s="47"/>
      <c r="IUV20" s="47"/>
      <c r="IUW20" s="47"/>
      <c r="IUX20" s="47"/>
      <c r="IUY20" s="47"/>
      <c r="IUZ20" s="47"/>
      <c r="IVA20" s="47"/>
      <c r="IVB20" s="47"/>
      <c r="IVC20" s="47"/>
      <c r="IVD20" s="47"/>
      <c r="IVE20" s="47"/>
      <c r="IVF20" s="47"/>
      <c r="IVG20" s="47"/>
      <c r="IVH20" s="47"/>
      <c r="IVI20" s="47"/>
      <c r="IVJ20" s="47"/>
      <c r="IVK20" s="47"/>
      <c r="IVL20" s="47"/>
      <c r="IVM20" s="47"/>
      <c r="IVN20" s="47"/>
      <c r="IVO20" s="47"/>
      <c r="IVP20" s="47"/>
      <c r="IVQ20" s="47"/>
      <c r="IVR20" s="47"/>
      <c r="IVS20" s="47"/>
      <c r="IVT20" s="47"/>
      <c r="IVU20" s="47"/>
      <c r="IVV20" s="47"/>
      <c r="IVW20" s="47"/>
      <c r="IVX20" s="47"/>
      <c r="IVY20" s="47"/>
      <c r="IVZ20" s="47"/>
      <c r="IWA20" s="47"/>
      <c r="IWB20" s="47"/>
      <c r="IWC20" s="47"/>
      <c r="IWD20" s="47"/>
      <c r="IWE20" s="47"/>
      <c r="IWF20" s="47"/>
      <c r="IWG20" s="47"/>
      <c r="IWH20" s="47"/>
      <c r="IWI20" s="47"/>
      <c r="IWJ20" s="47"/>
      <c r="IWK20" s="47"/>
      <c r="IWL20" s="47"/>
      <c r="IWM20" s="47"/>
      <c r="IWN20" s="47"/>
      <c r="IWO20" s="47"/>
      <c r="IWP20" s="47"/>
      <c r="IWQ20" s="47"/>
      <c r="IWR20" s="47"/>
      <c r="IWS20" s="47"/>
      <c r="IWT20" s="47"/>
      <c r="IWU20" s="47"/>
      <c r="IWV20" s="47"/>
      <c r="IWW20" s="47"/>
      <c r="IWX20" s="47"/>
      <c r="IWY20" s="47"/>
      <c r="IWZ20" s="47"/>
      <c r="IXA20" s="47"/>
      <c r="IXB20" s="47"/>
      <c r="IXC20" s="47"/>
      <c r="IXD20" s="47"/>
      <c r="IXE20" s="47"/>
      <c r="IXF20" s="47"/>
      <c r="IXG20" s="47"/>
      <c r="IXH20" s="47"/>
      <c r="IXI20" s="47"/>
      <c r="IXJ20" s="47"/>
      <c r="IXK20" s="47"/>
      <c r="IXL20" s="47"/>
      <c r="IXM20" s="47"/>
      <c r="IXN20" s="47"/>
      <c r="IXO20" s="47"/>
      <c r="IXP20" s="47"/>
      <c r="IXQ20" s="47"/>
      <c r="IXR20" s="47"/>
      <c r="IXS20" s="47"/>
      <c r="IXT20" s="47"/>
      <c r="IXU20" s="47"/>
      <c r="IXV20" s="47"/>
      <c r="IXW20" s="47"/>
      <c r="IXX20" s="47"/>
      <c r="IXY20" s="47"/>
      <c r="IXZ20" s="47"/>
      <c r="IYA20" s="47"/>
      <c r="IYB20" s="47"/>
      <c r="IYC20" s="47"/>
      <c r="IYD20" s="47"/>
      <c r="IYE20" s="47"/>
      <c r="IYF20" s="47"/>
      <c r="IYG20" s="47"/>
      <c r="IYH20" s="47"/>
      <c r="IYI20" s="47"/>
      <c r="IYJ20" s="47"/>
      <c r="IYK20" s="47"/>
      <c r="IYL20" s="47"/>
      <c r="IYM20" s="47"/>
      <c r="IYN20" s="47"/>
      <c r="IYO20" s="47"/>
      <c r="IYP20" s="47"/>
      <c r="IYQ20" s="47"/>
      <c r="IYR20" s="47"/>
      <c r="IYS20" s="47"/>
      <c r="IYT20" s="47"/>
      <c r="IYU20" s="47"/>
      <c r="IYV20" s="47"/>
      <c r="IYW20" s="47"/>
      <c r="IYX20" s="47"/>
      <c r="IYY20" s="47"/>
      <c r="IYZ20" s="47"/>
      <c r="IZA20" s="47"/>
      <c r="IZB20" s="47"/>
      <c r="IZC20" s="47"/>
      <c r="IZD20" s="47"/>
      <c r="IZE20" s="47"/>
      <c r="IZF20" s="47"/>
      <c r="IZG20" s="47"/>
      <c r="IZH20" s="47"/>
      <c r="IZI20" s="47"/>
      <c r="IZJ20" s="47"/>
      <c r="IZK20" s="47"/>
      <c r="IZL20" s="47"/>
      <c r="IZM20" s="47"/>
      <c r="IZN20" s="47"/>
      <c r="IZO20" s="47"/>
      <c r="IZP20" s="47"/>
      <c r="IZQ20" s="47"/>
      <c r="IZR20" s="47"/>
      <c r="IZS20" s="47"/>
      <c r="IZT20" s="47"/>
      <c r="IZU20" s="47"/>
      <c r="IZV20" s="47"/>
      <c r="IZW20" s="47"/>
      <c r="IZX20" s="47"/>
      <c r="IZY20" s="47"/>
      <c r="IZZ20" s="47"/>
      <c r="JAA20" s="47"/>
      <c r="JAB20" s="47"/>
      <c r="JAC20" s="47"/>
      <c r="JAD20" s="47"/>
      <c r="JAE20" s="47"/>
      <c r="JAF20" s="47"/>
      <c r="JAG20" s="47"/>
      <c r="JAH20" s="47"/>
      <c r="JAI20" s="47"/>
      <c r="JAJ20" s="47"/>
      <c r="JAK20" s="47"/>
      <c r="JAL20" s="47"/>
      <c r="JAM20" s="47"/>
      <c r="JAN20" s="47"/>
      <c r="JAO20" s="47"/>
      <c r="JAP20" s="47"/>
      <c r="JAQ20" s="47"/>
      <c r="JAR20" s="47"/>
      <c r="JAS20" s="47"/>
      <c r="JAT20" s="47"/>
      <c r="JAU20" s="47"/>
      <c r="JAV20" s="47"/>
      <c r="JAW20" s="47"/>
      <c r="JAX20" s="47"/>
      <c r="JAY20" s="47"/>
      <c r="JAZ20" s="47"/>
      <c r="JBA20" s="47"/>
      <c r="JBB20" s="47"/>
      <c r="JBC20" s="47"/>
      <c r="JBD20" s="47"/>
      <c r="JBE20" s="47"/>
      <c r="JBF20" s="47"/>
      <c r="JBG20" s="47"/>
      <c r="JBH20" s="47"/>
      <c r="JBI20" s="47"/>
      <c r="JBJ20" s="47"/>
      <c r="JBK20" s="47"/>
      <c r="JBL20" s="47"/>
      <c r="JBM20" s="47"/>
      <c r="JBN20" s="47"/>
      <c r="JBO20" s="47"/>
      <c r="JBP20" s="47"/>
      <c r="JBQ20" s="47"/>
      <c r="JBR20" s="47"/>
      <c r="JBS20" s="47"/>
      <c r="JBT20" s="47"/>
      <c r="JBU20" s="47"/>
      <c r="JBV20" s="47"/>
      <c r="JBW20" s="47"/>
      <c r="JBX20" s="47"/>
      <c r="JBY20" s="47"/>
      <c r="JBZ20" s="47"/>
      <c r="JCA20" s="47"/>
      <c r="JCB20" s="47"/>
      <c r="JCC20" s="47"/>
      <c r="JCD20" s="47"/>
      <c r="JCE20" s="47"/>
      <c r="JCF20" s="47"/>
      <c r="JCG20" s="47"/>
      <c r="JCH20" s="47"/>
      <c r="JCI20" s="47"/>
      <c r="JCJ20" s="47"/>
      <c r="JCK20" s="47"/>
      <c r="JCL20" s="47"/>
      <c r="JCM20" s="47"/>
      <c r="JCN20" s="47"/>
      <c r="JCO20" s="47"/>
      <c r="JCP20" s="47"/>
      <c r="JCQ20" s="47"/>
      <c r="JCR20" s="47"/>
      <c r="JCS20" s="47"/>
      <c r="JCT20" s="47"/>
      <c r="JCU20" s="47"/>
      <c r="JCV20" s="47"/>
      <c r="JCW20" s="47"/>
      <c r="JCX20" s="47"/>
      <c r="JCY20" s="47"/>
      <c r="JCZ20" s="47"/>
      <c r="JDA20" s="47"/>
      <c r="JDB20" s="47"/>
      <c r="JDC20" s="47"/>
      <c r="JDD20" s="47"/>
      <c r="JDE20" s="47"/>
      <c r="JDF20" s="47"/>
      <c r="JDG20" s="47"/>
      <c r="JDH20" s="47"/>
      <c r="JDI20" s="47"/>
      <c r="JDJ20" s="47"/>
      <c r="JDK20" s="47"/>
      <c r="JDL20" s="47"/>
      <c r="JDM20" s="47"/>
      <c r="JDN20" s="47"/>
      <c r="JDO20" s="47"/>
      <c r="JDP20" s="47"/>
      <c r="JDQ20" s="47"/>
      <c r="JDR20" s="47"/>
      <c r="JDS20" s="47"/>
      <c r="JDT20" s="47"/>
      <c r="JDU20" s="47"/>
      <c r="JDV20" s="47"/>
      <c r="JDW20" s="47"/>
      <c r="JDX20" s="47"/>
      <c r="JDY20" s="47"/>
      <c r="JDZ20" s="47"/>
      <c r="JEA20" s="47"/>
      <c r="JEB20" s="47"/>
      <c r="JEC20" s="47"/>
      <c r="JED20" s="47"/>
      <c r="JEE20" s="47"/>
      <c r="JEF20" s="47"/>
      <c r="JEG20" s="47"/>
      <c r="JEH20" s="47"/>
      <c r="JEI20" s="47"/>
      <c r="JEJ20" s="47"/>
      <c r="JEK20" s="47"/>
      <c r="JEL20" s="47"/>
      <c r="JEM20" s="47"/>
      <c r="JEN20" s="47"/>
      <c r="JEO20" s="47"/>
      <c r="JEP20" s="47"/>
      <c r="JEQ20" s="47"/>
      <c r="JER20" s="47"/>
      <c r="JES20" s="47"/>
      <c r="JET20" s="47"/>
      <c r="JEU20" s="47"/>
      <c r="JEV20" s="47"/>
      <c r="JEW20" s="47"/>
      <c r="JEX20" s="47"/>
      <c r="JEY20" s="47"/>
      <c r="JEZ20" s="47"/>
      <c r="JFA20" s="47"/>
      <c r="JFB20" s="47"/>
      <c r="JFC20" s="47"/>
      <c r="JFD20" s="47"/>
      <c r="JFE20" s="47"/>
      <c r="JFF20" s="47"/>
      <c r="JFG20" s="47"/>
      <c r="JFH20" s="47"/>
      <c r="JFI20" s="47"/>
      <c r="JFJ20" s="47"/>
      <c r="JFK20" s="47"/>
      <c r="JFL20" s="47"/>
      <c r="JFM20" s="47"/>
      <c r="JFN20" s="47"/>
      <c r="JFO20" s="47"/>
      <c r="JFP20" s="47"/>
      <c r="JFQ20" s="47"/>
      <c r="JFR20" s="47"/>
      <c r="JFS20" s="47"/>
      <c r="JFT20" s="47"/>
      <c r="JFU20" s="47"/>
      <c r="JFV20" s="47"/>
      <c r="JFW20" s="47"/>
      <c r="JFX20" s="47"/>
      <c r="JFY20" s="47"/>
      <c r="JFZ20" s="47"/>
      <c r="JGA20" s="47"/>
      <c r="JGB20" s="47"/>
      <c r="JGC20" s="47"/>
      <c r="JGD20" s="47"/>
      <c r="JGE20" s="47"/>
      <c r="JGF20" s="47"/>
      <c r="JGG20" s="47"/>
      <c r="JGH20" s="47"/>
      <c r="JGI20" s="47"/>
      <c r="JGJ20" s="47"/>
      <c r="JGK20" s="47"/>
      <c r="JGL20" s="47"/>
      <c r="JGM20" s="47"/>
      <c r="JGN20" s="47"/>
      <c r="JGO20" s="47"/>
      <c r="JGP20" s="47"/>
      <c r="JGQ20" s="47"/>
      <c r="JGR20" s="47"/>
      <c r="JGS20" s="47"/>
      <c r="JGT20" s="47"/>
      <c r="JGU20" s="47"/>
      <c r="JGV20" s="47"/>
      <c r="JGW20" s="47"/>
      <c r="JGX20" s="47"/>
      <c r="JGY20" s="47"/>
      <c r="JGZ20" s="47"/>
      <c r="JHA20" s="47"/>
      <c r="JHB20" s="47"/>
      <c r="JHC20" s="47"/>
      <c r="JHD20" s="47"/>
      <c r="JHE20" s="47"/>
      <c r="JHF20" s="47"/>
      <c r="JHG20" s="47"/>
      <c r="JHH20" s="47"/>
      <c r="JHI20" s="47"/>
      <c r="JHJ20" s="47"/>
      <c r="JHK20" s="47"/>
      <c r="JHL20" s="47"/>
      <c r="JHM20" s="47"/>
      <c r="JHN20" s="47"/>
      <c r="JHO20" s="47"/>
      <c r="JHP20" s="47"/>
      <c r="JHQ20" s="47"/>
      <c r="JHR20" s="47"/>
      <c r="JHS20" s="47"/>
      <c r="JHT20" s="47"/>
      <c r="JHU20" s="47"/>
      <c r="JHV20" s="47"/>
      <c r="JHW20" s="47"/>
      <c r="JHX20" s="47"/>
      <c r="JHY20" s="47"/>
      <c r="JHZ20" s="47"/>
      <c r="JIA20" s="47"/>
      <c r="JIB20" s="47"/>
      <c r="JIC20" s="47"/>
      <c r="JID20" s="47"/>
      <c r="JIE20" s="47"/>
      <c r="JIF20" s="47"/>
      <c r="JIG20" s="47"/>
      <c r="JIH20" s="47"/>
      <c r="JII20" s="47"/>
      <c r="JIJ20" s="47"/>
      <c r="JIK20" s="47"/>
      <c r="JIL20" s="47"/>
      <c r="JIM20" s="47"/>
      <c r="JIN20" s="47"/>
      <c r="JIO20" s="47"/>
      <c r="JIP20" s="47"/>
      <c r="JIQ20" s="47"/>
      <c r="JIR20" s="47"/>
      <c r="JIS20" s="47"/>
      <c r="JIT20" s="47"/>
      <c r="JIU20" s="47"/>
      <c r="JIV20" s="47"/>
      <c r="JIW20" s="47"/>
      <c r="JIX20" s="47"/>
      <c r="JIY20" s="47"/>
      <c r="JIZ20" s="47"/>
      <c r="JJA20" s="47"/>
      <c r="JJB20" s="47"/>
      <c r="JJC20" s="47"/>
      <c r="JJD20" s="47"/>
      <c r="JJE20" s="47"/>
      <c r="JJF20" s="47"/>
      <c r="JJG20" s="47"/>
      <c r="JJH20" s="47"/>
      <c r="JJI20" s="47"/>
      <c r="JJJ20" s="47"/>
      <c r="JJK20" s="47"/>
      <c r="JJL20" s="47"/>
      <c r="JJM20" s="47"/>
      <c r="JJN20" s="47"/>
      <c r="JJO20" s="47"/>
      <c r="JJP20" s="47"/>
      <c r="JJQ20" s="47"/>
      <c r="JJR20" s="47"/>
      <c r="JJS20" s="47"/>
      <c r="JJT20" s="47"/>
      <c r="JJU20" s="47"/>
      <c r="JJV20" s="47"/>
      <c r="JJW20" s="47"/>
      <c r="JJX20" s="47"/>
      <c r="JJY20" s="47"/>
      <c r="JJZ20" s="47"/>
      <c r="JKA20" s="47"/>
      <c r="JKB20" s="47"/>
      <c r="JKC20" s="47"/>
      <c r="JKD20" s="47"/>
      <c r="JKE20" s="47"/>
      <c r="JKF20" s="47"/>
      <c r="JKG20" s="47"/>
      <c r="JKH20" s="47"/>
      <c r="JKI20" s="47"/>
      <c r="JKJ20" s="47"/>
      <c r="JKK20" s="47"/>
      <c r="JKL20" s="47"/>
      <c r="JKM20" s="47"/>
      <c r="JKN20" s="47"/>
      <c r="JKO20" s="47"/>
      <c r="JKP20" s="47"/>
      <c r="JKQ20" s="47"/>
      <c r="JKR20" s="47"/>
      <c r="JKS20" s="47"/>
      <c r="JKT20" s="47"/>
      <c r="JKU20" s="47"/>
      <c r="JKV20" s="47"/>
      <c r="JKW20" s="47"/>
      <c r="JKX20" s="47"/>
      <c r="JKY20" s="47"/>
      <c r="JKZ20" s="47"/>
      <c r="JLA20" s="47"/>
      <c r="JLB20" s="47"/>
      <c r="JLC20" s="47"/>
      <c r="JLD20" s="47"/>
      <c r="JLE20" s="47"/>
      <c r="JLF20" s="47"/>
      <c r="JLG20" s="47"/>
      <c r="JLH20" s="47"/>
      <c r="JLI20" s="47"/>
      <c r="JLJ20" s="47"/>
      <c r="JLK20" s="47"/>
      <c r="JLL20" s="47"/>
      <c r="JLM20" s="47"/>
      <c r="JLN20" s="47"/>
      <c r="JLO20" s="47"/>
      <c r="JLP20" s="47"/>
      <c r="JLQ20" s="47"/>
      <c r="JLR20" s="47"/>
      <c r="JLS20" s="47"/>
      <c r="JLT20" s="47"/>
      <c r="JLU20" s="47"/>
      <c r="JLV20" s="47"/>
      <c r="JLW20" s="47"/>
      <c r="JLX20" s="47"/>
      <c r="JLY20" s="47"/>
      <c r="JLZ20" s="47"/>
      <c r="JMA20" s="47"/>
      <c r="JMB20" s="47"/>
      <c r="JMC20" s="47"/>
      <c r="JMD20" s="47"/>
      <c r="JME20" s="47"/>
      <c r="JMF20" s="47"/>
      <c r="JMG20" s="47"/>
      <c r="JMH20" s="47"/>
      <c r="JMI20" s="47"/>
      <c r="JMJ20" s="47"/>
      <c r="JMK20" s="47"/>
      <c r="JML20" s="47"/>
      <c r="JMM20" s="47"/>
      <c r="JMN20" s="47"/>
      <c r="JMO20" s="47"/>
      <c r="JMP20" s="47"/>
      <c r="JMQ20" s="47"/>
      <c r="JMR20" s="47"/>
      <c r="JMS20" s="47"/>
      <c r="JMT20" s="47"/>
      <c r="JMU20" s="47"/>
      <c r="JMV20" s="47"/>
      <c r="JMW20" s="47"/>
      <c r="JMX20" s="47"/>
      <c r="JMY20" s="47"/>
      <c r="JMZ20" s="47"/>
      <c r="JNA20" s="47"/>
      <c r="JNB20" s="47"/>
      <c r="JNC20" s="47"/>
      <c r="JND20" s="47"/>
      <c r="JNE20" s="47"/>
      <c r="JNF20" s="47"/>
      <c r="JNG20" s="47"/>
      <c r="JNH20" s="47"/>
      <c r="JNI20" s="47"/>
      <c r="JNJ20" s="47"/>
      <c r="JNK20" s="47"/>
      <c r="JNL20" s="47"/>
      <c r="JNM20" s="47"/>
      <c r="JNN20" s="47"/>
      <c r="JNO20" s="47"/>
      <c r="JNP20" s="47"/>
      <c r="JNQ20" s="47"/>
      <c r="JNR20" s="47"/>
      <c r="JNS20" s="47"/>
      <c r="JNT20" s="47"/>
      <c r="JNU20" s="47"/>
      <c r="JNV20" s="47"/>
      <c r="JNW20" s="47"/>
      <c r="JNX20" s="47"/>
      <c r="JNY20" s="47"/>
      <c r="JNZ20" s="47"/>
      <c r="JOA20" s="47"/>
      <c r="JOB20" s="47"/>
      <c r="JOC20" s="47"/>
      <c r="JOD20" s="47"/>
      <c r="JOE20" s="47"/>
      <c r="JOF20" s="47"/>
      <c r="JOG20" s="47"/>
      <c r="JOH20" s="47"/>
      <c r="JOI20" s="47"/>
      <c r="JOJ20" s="47"/>
      <c r="JOK20" s="47"/>
      <c r="JOL20" s="47"/>
      <c r="JOM20" s="47"/>
      <c r="JON20" s="47"/>
      <c r="JOO20" s="47"/>
      <c r="JOP20" s="47"/>
      <c r="JOQ20" s="47"/>
      <c r="JOR20" s="47"/>
      <c r="JOS20" s="47"/>
      <c r="JOT20" s="47"/>
      <c r="JOU20" s="47"/>
      <c r="JOV20" s="47"/>
      <c r="JOW20" s="47"/>
      <c r="JOX20" s="47"/>
      <c r="JOY20" s="47"/>
      <c r="JOZ20" s="47"/>
      <c r="JPA20" s="47"/>
      <c r="JPB20" s="47"/>
      <c r="JPC20" s="47"/>
      <c r="JPD20" s="47"/>
      <c r="JPE20" s="47"/>
      <c r="JPF20" s="47"/>
      <c r="JPG20" s="47"/>
      <c r="JPH20" s="47"/>
      <c r="JPI20" s="47"/>
      <c r="JPJ20" s="47"/>
      <c r="JPK20" s="47"/>
      <c r="JPL20" s="47"/>
      <c r="JPM20" s="47"/>
      <c r="JPN20" s="47"/>
      <c r="JPO20" s="47"/>
      <c r="JPP20" s="47"/>
      <c r="JPQ20" s="47"/>
      <c r="JPR20" s="47"/>
      <c r="JPS20" s="47"/>
      <c r="JPT20" s="47"/>
      <c r="JPU20" s="47"/>
      <c r="JPV20" s="47"/>
      <c r="JPW20" s="47"/>
      <c r="JPX20" s="47"/>
      <c r="JPY20" s="47"/>
      <c r="JPZ20" s="47"/>
      <c r="JQA20" s="47"/>
      <c r="JQB20" s="47"/>
      <c r="JQC20" s="47"/>
      <c r="JQD20" s="47"/>
      <c r="JQE20" s="47"/>
      <c r="JQF20" s="47"/>
      <c r="JQG20" s="47"/>
      <c r="JQH20" s="47"/>
      <c r="JQI20" s="47"/>
      <c r="JQJ20" s="47"/>
      <c r="JQK20" s="47"/>
      <c r="JQL20" s="47"/>
      <c r="JQM20" s="47"/>
      <c r="JQN20" s="47"/>
      <c r="JQO20" s="47"/>
      <c r="JQP20" s="47"/>
      <c r="JQQ20" s="47"/>
      <c r="JQR20" s="47"/>
      <c r="JQS20" s="47"/>
      <c r="JQT20" s="47"/>
      <c r="JQU20" s="47"/>
      <c r="JQV20" s="47"/>
      <c r="JQW20" s="47"/>
      <c r="JQX20" s="47"/>
      <c r="JQY20" s="47"/>
      <c r="JQZ20" s="47"/>
      <c r="JRA20" s="47"/>
      <c r="JRB20" s="47"/>
      <c r="JRC20" s="47"/>
      <c r="JRD20" s="47"/>
      <c r="JRE20" s="47"/>
      <c r="JRF20" s="47"/>
      <c r="JRG20" s="47"/>
      <c r="JRH20" s="47"/>
      <c r="JRI20" s="47"/>
      <c r="JRJ20" s="47"/>
      <c r="JRK20" s="47"/>
      <c r="JRL20" s="47"/>
      <c r="JRM20" s="47"/>
      <c r="JRN20" s="47"/>
      <c r="JRO20" s="47"/>
      <c r="JRP20" s="47"/>
      <c r="JRQ20" s="47"/>
      <c r="JRR20" s="47"/>
      <c r="JRS20" s="47"/>
      <c r="JRT20" s="47"/>
      <c r="JRU20" s="47"/>
      <c r="JRV20" s="47"/>
      <c r="JRW20" s="47"/>
      <c r="JRX20" s="47"/>
      <c r="JRY20" s="47"/>
      <c r="JRZ20" s="47"/>
      <c r="JSA20" s="47"/>
      <c r="JSB20" s="47"/>
      <c r="JSC20" s="47"/>
      <c r="JSD20" s="47"/>
      <c r="JSE20" s="47"/>
      <c r="JSF20" s="47"/>
      <c r="JSG20" s="47"/>
      <c r="JSH20" s="47"/>
      <c r="JSI20" s="47"/>
      <c r="JSJ20" s="47"/>
      <c r="JSK20" s="47"/>
      <c r="JSL20" s="47"/>
      <c r="JSM20" s="47"/>
      <c r="JSN20" s="47"/>
      <c r="JSO20" s="47"/>
      <c r="JSP20" s="47"/>
      <c r="JSQ20" s="47"/>
      <c r="JSR20" s="47"/>
      <c r="JSS20" s="47"/>
      <c r="JST20" s="47"/>
      <c r="JSU20" s="47"/>
      <c r="JSV20" s="47"/>
      <c r="JSW20" s="47"/>
      <c r="JSX20" s="47"/>
      <c r="JSY20" s="47"/>
      <c r="JSZ20" s="47"/>
      <c r="JTA20" s="47"/>
      <c r="JTB20" s="47"/>
      <c r="JTC20" s="47"/>
      <c r="JTD20" s="47"/>
      <c r="JTE20" s="47"/>
      <c r="JTF20" s="47"/>
      <c r="JTG20" s="47"/>
      <c r="JTH20" s="47"/>
      <c r="JTI20" s="47"/>
      <c r="JTJ20" s="47"/>
      <c r="JTK20" s="47"/>
      <c r="JTL20" s="47"/>
      <c r="JTM20" s="47"/>
      <c r="JTN20" s="47"/>
      <c r="JTO20" s="47"/>
      <c r="JTP20" s="47"/>
      <c r="JTQ20" s="47"/>
      <c r="JTR20" s="47"/>
      <c r="JTS20" s="47"/>
      <c r="JTT20" s="47"/>
      <c r="JTU20" s="47"/>
      <c r="JTV20" s="47"/>
      <c r="JTW20" s="47"/>
      <c r="JTX20" s="47"/>
      <c r="JTY20" s="47"/>
      <c r="JTZ20" s="47"/>
      <c r="JUA20" s="47"/>
      <c r="JUB20" s="47"/>
      <c r="JUC20" s="47"/>
      <c r="JUD20" s="47"/>
      <c r="JUE20" s="47"/>
      <c r="JUF20" s="47"/>
      <c r="JUG20" s="47"/>
      <c r="JUH20" s="47"/>
      <c r="JUI20" s="47"/>
      <c r="JUJ20" s="47"/>
      <c r="JUK20" s="47"/>
      <c r="JUL20" s="47"/>
      <c r="JUM20" s="47"/>
      <c r="JUN20" s="47"/>
      <c r="JUO20" s="47"/>
      <c r="JUP20" s="47"/>
      <c r="JUQ20" s="47"/>
      <c r="JUR20" s="47"/>
      <c r="JUS20" s="47"/>
      <c r="JUT20" s="47"/>
      <c r="JUU20" s="47"/>
      <c r="JUV20" s="47"/>
      <c r="JUW20" s="47"/>
      <c r="JUX20" s="47"/>
      <c r="JUY20" s="47"/>
      <c r="JUZ20" s="47"/>
      <c r="JVA20" s="47"/>
      <c r="JVB20" s="47"/>
      <c r="JVC20" s="47"/>
      <c r="JVD20" s="47"/>
      <c r="JVE20" s="47"/>
      <c r="JVF20" s="47"/>
      <c r="JVG20" s="47"/>
      <c r="JVH20" s="47"/>
      <c r="JVI20" s="47"/>
      <c r="JVJ20" s="47"/>
      <c r="JVK20" s="47"/>
      <c r="JVL20" s="47"/>
      <c r="JVM20" s="47"/>
      <c r="JVN20" s="47"/>
      <c r="JVO20" s="47"/>
      <c r="JVP20" s="47"/>
      <c r="JVQ20" s="47"/>
      <c r="JVR20" s="47"/>
      <c r="JVS20" s="47"/>
      <c r="JVT20" s="47"/>
      <c r="JVU20" s="47"/>
      <c r="JVV20" s="47"/>
      <c r="JVW20" s="47"/>
      <c r="JVX20" s="47"/>
      <c r="JVY20" s="47"/>
      <c r="JVZ20" s="47"/>
      <c r="JWA20" s="47"/>
      <c r="JWB20" s="47"/>
      <c r="JWC20" s="47"/>
      <c r="JWD20" s="47"/>
      <c r="JWE20" s="47"/>
      <c r="JWF20" s="47"/>
      <c r="JWG20" s="47"/>
      <c r="JWH20" s="47"/>
      <c r="JWI20" s="47"/>
      <c r="JWJ20" s="47"/>
      <c r="JWK20" s="47"/>
      <c r="JWL20" s="47"/>
      <c r="JWM20" s="47"/>
      <c r="JWN20" s="47"/>
      <c r="JWO20" s="47"/>
      <c r="JWP20" s="47"/>
      <c r="JWQ20" s="47"/>
      <c r="JWR20" s="47"/>
      <c r="JWS20" s="47"/>
      <c r="JWT20" s="47"/>
      <c r="JWU20" s="47"/>
      <c r="JWV20" s="47"/>
      <c r="JWW20" s="47"/>
      <c r="JWX20" s="47"/>
      <c r="JWY20" s="47"/>
      <c r="JWZ20" s="47"/>
      <c r="JXA20" s="47"/>
      <c r="JXB20" s="47"/>
      <c r="JXC20" s="47"/>
      <c r="JXD20" s="47"/>
      <c r="JXE20" s="47"/>
      <c r="JXF20" s="47"/>
      <c r="JXG20" s="47"/>
      <c r="JXH20" s="47"/>
      <c r="JXI20" s="47"/>
      <c r="JXJ20" s="47"/>
      <c r="JXK20" s="47"/>
      <c r="JXL20" s="47"/>
      <c r="JXM20" s="47"/>
      <c r="JXN20" s="47"/>
      <c r="JXO20" s="47"/>
      <c r="JXP20" s="47"/>
      <c r="JXQ20" s="47"/>
      <c r="JXR20" s="47"/>
      <c r="JXS20" s="47"/>
      <c r="JXT20" s="47"/>
      <c r="JXU20" s="47"/>
      <c r="JXV20" s="47"/>
      <c r="JXW20" s="47"/>
      <c r="JXX20" s="47"/>
      <c r="JXY20" s="47"/>
      <c r="JXZ20" s="47"/>
      <c r="JYA20" s="47"/>
      <c r="JYB20" s="47"/>
      <c r="JYC20" s="47"/>
      <c r="JYD20" s="47"/>
      <c r="JYE20" s="47"/>
      <c r="JYF20" s="47"/>
      <c r="JYG20" s="47"/>
      <c r="JYH20" s="47"/>
      <c r="JYI20" s="47"/>
      <c r="JYJ20" s="47"/>
      <c r="JYK20" s="47"/>
      <c r="JYL20" s="47"/>
      <c r="JYM20" s="47"/>
      <c r="JYN20" s="47"/>
      <c r="JYO20" s="47"/>
      <c r="JYP20" s="47"/>
      <c r="JYQ20" s="47"/>
      <c r="JYR20" s="47"/>
      <c r="JYS20" s="47"/>
      <c r="JYT20" s="47"/>
      <c r="JYU20" s="47"/>
      <c r="JYV20" s="47"/>
      <c r="JYW20" s="47"/>
      <c r="JYX20" s="47"/>
      <c r="JYY20" s="47"/>
      <c r="JYZ20" s="47"/>
      <c r="JZA20" s="47"/>
      <c r="JZB20" s="47"/>
      <c r="JZC20" s="47"/>
      <c r="JZD20" s="47"/>
      <c r="JZE20" s="47"/>
      <c r="JZF20" s="47"/>
      <c r="JZG20" s="47"/>
      <c r="JZH20" s="47"/>
      <c r="JZI20" s="47"/>
      <c r="JZJ20" s="47"/>
      <c r="JZK20" s="47"/>
      <c r="JZL20" s="47"/>
      <c r="JZM20" s="47"/>
      <c r="JZN20" s="47"/>
      <c r="JZO20" s="47"/>
      <c r="JZP20" s="47"/>
      <c r="JZQ20" s="47"/>
      <c r="JZR20" s="47"/>
      <c r="JZS20" s="47"/>
      <c r="JZT20" s="47"/>
      <c r="JZU20" s="47"/>
      <c r="JZV20" s="47"/>
      <c r="JZW20" s="47"/>
      <c r="JZX20" s="47"/>
      <c r="JZY20" s="47"/>
      <c r="JZZ20" s="47"/>
      <c r="KAA20" s="47"/>
      <c r="KAB20" s="47"/>
      <c r="KAC20" s="47"/>
      <c r="KAD20" s="47"/>
      <c r="KAE20" s="47"/>
      <c r="KAF20" s="47"/>
      <c r="KAG20" s="47"/>
      <c r="KAH20" s="47"/>
      <c r="KAI20" s="47"/>
      <c r="KAJ20" s="47"/>
      <c r="KAK20" s="47"/>
      <c r="KAL20" s="47"/>
      <c r="KAM20" s="47"/>
      <c r="KAN20" s="47"/>
      <c r="KAO20" s="47"/>
      <c r="KAP20" s="47"/>
      <c r="KAQ20" s="47"/>
      <c r="KAR20" s="47"/>
      <c r="KAS20" s="47"/>
      <c r="KAT20" s="47"/>
      <c r="KAU20" s="47"/>
      <c r="KAV20" s="47"/>
      <c r="KAW20" s="47"/>
      <c r="KAX20" s="47"/>
      <c r="KAY20" s="47"/>
      <c r="KAZ20" s="47"/>
      <c r="KBA20" s="47"/>
      <c r="KBB20" s="47"/>
      <c r="KBC20" s="47"/>
      <c r="KBD20" s="47"/>
      <c r="KBE20" s="47"/>
      <c r="KBF20" s="47"/>
      <c r="KBG20" s="47"/>
      <c r="KBH20" s="47"/>
      <c r="KBI20" s="47"/>
      <c r="KBJ20" s="47"/>
      <c r="KBK20" s="47"/>
      <c r="KBL20" s="47"/>
      <c r="KBM20" s="47"/>
      <c r="KBN20" s="47"/>
      <c r="KBO20" s="47"/>
      <c r="KBP20" s="47"/>
      <c r="KBQ20" s="47"/>
      <c r="KBR20" s="47"/>
      <c r="KBS20" s="47"/>
      <c r="KBT20" s="47"/>
      <c r="KBU20" s="47"/>
      <c r="KBV20" s="47"/>
      <c r="KBW20" s="47"/>
      <c r="KBX20" s="47"/>
      <c r="KBY20" s="47"/>
      <c r="KBZ20" s="47"/>
      <c r="KCA20" s="47"/>
      <c r="KCB20" s="47"/>
      <c r="KCC20" s="47"/>
      <c r="KCD20" s="47"/>
      <c r="KCE20" s="47"/>
      <c r="KCF20" s="47"/>
      <c r="KCG20" s="47"/>
      <c r="KCH20" s="47"/>
      <c r="KCI20" s="47"/>
      <c r="KCJ20" s="47"/>
      <c r="KCK20" s="47"/>
      <c r="KCL20" s="47"/>
      <c r="KCM20" s="47"/>
      <c r="KCN20" s="47"/>
      <c r="KCO20" s="47"/>
      <c r="KCP20" s="47"/>
      <c r="KCQ20" s="47"/>
      <c r="KCR20" s="47"/>
      <c r="KCS20" s="47"/>
      <c r="KCT20" s="47"/>
      <c r="KCU20" s="47"/>
      <c r="KCV20" s="47"/>
      <c r="KCW20" s="47"/>
      <c r="KCX20" s="47"/>
      <c r="KCY20" s="47"/>
      <c r="KCZ20" s="47"/>
      <c r="KDA20" s="47"/>
      <c r="KDB20" s="47"/>
      <c r="KDC20" s="47"/>
      <c r="KDD20" s="47"/>
      <c r="KDE20" s="47"/>
      <c r="KDF20" s="47"/>
      <c r="KDG20" s="47"/>
      <c r="KDH20" s="47"/>
      <c r="KDI20" s="47"/>
      <c r="KDJ20" s="47"/>
      <c r="KDK20" s="47"/>
      <c r="KDL20" s="47"/>
      <c r="KDM20" s="47"/>
      <c r="KDN20" s="47"/>
      <c r="KDO20" s="47"/>
      <c r="KDP20" s="47"/>
      <c r="KDQ20" s="47"/>
      <c r="KDR20" s="47"/>
      <c r="KDS20" s="47"/>
      <c r="KDT20" s="47"/>
      <c r="KDU20" s="47"/>
      <c r="KDV20" s="47"/>
      <c r="KDW20" s="47"/>
      <c r="KDX20" s="47"/>
      <c r="KDY20" s="47"/>
      <c r="KDZ20" s="47"/>
      <c r="KEA20" s="47"/>
      <c r="KEB20" s="47"/>
      <c r="KEC20" s="47"/>
      <c r="KED20" s="47"/>
      <c r="KEE20" s="47"/>
      <c r="KEF20" s="47"/>
      <c r="KEG20" s="47"/>
      <c r="KEH20" s="47"/>
      <c r="KEI20" s="47"/>
      <c r="KEJ20" s="47"/>
      <c r="KEK20" s="47"/>
      <c r="KEL20" s="47"/>
      <c r="KEM20" s="47"/>
      <c r="KEN20" s="47"/>
      <c r="KEO20" s="47"/>
      <c r="KEP20" s="47"/>
      <c r="KEQ20" s="47"/>
      <c r="KER20" s="47"/>
      <c r="KES20" s="47"/>
      <c r="KET20" s="47"/>
      <c r="KEU20" s="47"/>
      <c r="KEV20" s="47"/>
      <c r="KEW20" s="47"/>
      <c r="KEX20" s="47"/>
      <c r="KEY20" s="47"/>
      <c r="KEZ20" s="47"/>
      <c r="KFA20" s="47"/>
      <c r="KFB20" s="47"/>
      <c r="KFC20" s="47"/>
      <c r="KFD20" s="47"/>
      <c r="KFE20" s="47"/>
      <c r="KFF20" s="47"/>
      <c r="KFG20" s="47"/>
      <c r="KFH20" s="47"/>
      <c r="KFI20" s="47"/>
      <c r="KFJ20" s="47"/>
      <c r="KFK20" s="47"/>
      <c r="KFL20" s="47"/>
      <c r="KFM20" s="47"/>
      <c r="KFN20" s="47"/>
      <c r="KFO20" s="47"/>
      <c r="KFP20" s="47"/>
      <c r="KFQ20" s="47"/>
      <c r="KFR20" s="47"/>
      <c r="KFS20" s="47"/>
      <c r="KFT20" s="47"/>
      <c r="KFU20" s="47"/>
      <c r="KFV20" s="47"/>
      <c r="KFW20" s="47"/>
      <c r="KFX20" s="47"/>
      <c r="KFY20" s="47"/>
      <c r="KFZ20" s="47"/>
      <c r="KGA20" s="47"/>
      <c r="KGB20" s="47"/>
      <c r="KGC20" s="47"/>
      <c r="KGD20" s="47"/>
      <c r="KGE20" s="47"/>
      <c r="KGF20" s="47"/>
      <c r="KGG20" s="47"/>
      <c r="KGH20" s="47"/>
      <c r="KGI20" s="47"/>
      <c r="KGJ20" s="47"/>
      <c r="KGK20" s="47"/>
      <c r="KGL20" s="47"/>
      <c r="KGM20" s="47"/>
      <c r="KGN20" s="47"/>
      <c r="KGO20" s="47"/>
      <c r="KGP20" s="47"/>
      <c r="KGQ20" s="47"/>
      <c r="KGR20" s="47"/>
      <c r="KGS20" s="47"/>
      <c r="KGT20" s="47"/>
      <c r="KGU20" s="47"/>
      <c r="KGV20" s="47"/>
      <c r="KGW20" s="47"/>
      <c r="KGX20" s="47"/>
      <c r="KGY20" s="47"/>
      <c r="KGZ20" s="47"/>
      <c r="KHA20" s="47"/>
      <c r="KHB20" s="47"/>
      <c r="KHC20" s="47"/>
      <c r="KHD20" s="47"/>
      <c r="KHE20" s="47"/>
      <c r="KHF20" s="47"/>
      <c r="KHG20" s="47"/>
      <c r="KHH20" s="47"/>
      <c r="KHI20" s="47"/>
      <c r="KHJ20" s="47"/>
      <c r="KHK20" s="47"/>
      <c r="KHL20" s="47"/>
      <c r="KHM20" s="47"/>
      <c r="KHN20" s="47"/>
      <c r="KHO20" s="47"/>
      <c r="KHP20" s="47"/>
      <c r="KHQ20" s="47"/>
      <c r="KHR20" s="47"/>
      <c r="KHS20" s="47"/>
      <c r="KHT20" s="47"/>
      <c r="KHU20" s="47"/>
      <c r="KHV20" s="47"/>
      <c r="KHW20" s="47"/>
      <c r="KHX20" s="47"/>
      <c r="KHY20" s="47"/>
      <c r="KHZ20" s="47"/>
      <c r="KIA20" s="47"/>
      <c r="KIB20" s="47"/>
      <c r="KIC20" s="47"/>
      <c r="KID20" s="47"/>
      <c r="KIE20" s="47"/>
      <c r="KIF20" s="47"/>
      <c r="KIG20" s="47"/>
      <c r="KIH20" s="47"/>
      <c r="KII20" s="47"/>
      <c r="KIJ20" s="47"/>
      <c r="KIK20" s="47"/>
      <c r="KIL20" s="47"/>
      <c r="KIM20" s="47"/>
      <c r="KIN20" s="47"/>
      <c r="KIO20" s="47"/>
      <c r="KIP20" s="47"/>
      <c r="KIQ20" s="47"/>
      <c r="KIR20" s="47"/>
      <c r="KIS20" s="47"/>
      <c r="KIT20" s="47"/>
      <c r="KIU20" s="47"/>
      <c r="KIV20" s="47"/>
      <c r="KIW20" s="47"/>
      <c r="KIX20" s="47"/>
      <c r="KIY20" s="47"/>
      <c r="KIZ20" s="47"/>
      <c r="KJA20" s="47"/>
      <c r="KJB20" s="47"/>
      <c r="KJC20" s="47"/>
      <c r="KJD20" s="47"/>
      <c r="KJE20" s="47"/>
      <c r="KJF20" s="47"/>
      <c r="KJG20" s="47"/>
      <c r="KJH20" s="47"/>
      <c r="KJI20" s="47"/>
      <c r="KJJ20" s="47"/>
      <c r="KJK20" s="47"/>
      <c r="KJL20" s="47"/>
      <c r="KJM20" s="47"/>
      <c r="KJN20" s="47"/>
      <c r="KJO20" s="47"/>
      <c r="KJP20" s="47"/>
      <c r="KJQ20" s="47"/>
      <c r="KJR20" s="47"/>
      <c r="KJS20" s="47"/>
      <c r="KJT20" s="47"/>
      <c r="KJU20" s="47"/>
      <c r="KJV20" s="47"/>
      <c r="KJW20" s="47"/>
      <c r="KJX20" s="47"/>
      <c r="KJY20" s="47"/>
      <c r="KJZ20" s="47"/>
      <c r="KKA20" s="47"/>
      <c r="KKB20" s="47"/>
      <c r="KKC20" s="47"/>
      <c r="KKD20" s="47"/>
      <c r="KKE20" s="47"/>
      <c r="KKF20" s="47"/>
      <c r="KKG20" s="47"/>
      <c r="KKH20" s="47"/>
      <c r="KKI20" s="47"/>
      <c r="KKJ20" s="47"/>
      <c r="KKK20" s="47"/>
      <c r="KKL20" s="47"/>
      <c r="KKM20" s="47"/>
      <c r="KKN20" s="47"/>
      <c r="KKO20" s="47"/>
      <c r="KKP20" s="47"/>
      <c r="KKQ20" s="47"/>
      <c r="KKR20" s="47"/>
      <c r="KKS20" s="47"/>
      <c r="KKT20" s="47"/>
      <c r="KKU20" s="47"/>
      <c r="KKV20" s="47"/>
      <c r="KKW20" s="47"/>
      <c r="KKX20" s="47"/>
      <c r="KKY20" s="47"/>
      <c r="KKZ20" s="47"/>
      <c r="KLA20" s="47"/>
      <c r="KLB20" s="47"/>
      <c r="KLC20" s="47"/>
      <c r="KLD20" s="47"/>
      <c r="KLE20" s="47"/>
      <c r="KLF20" s="47"/>
      <c r="KLG20" s="47"/>
      <c r="KLH20" s="47"/>
      <c r="KLI20" s="47"/>
      <c r="KLJ20" s="47"/>
      <c r="KLK20" s="47"/>
      <c r="KLL20" s="47"/>
      <c r="KLM20" s="47"/>
      <c r="KLN20" s="47"/>
      <c r="KLO20" s="47"/>
      <c r="KLP20" s="47"/>
      <c r="KLQ20" s="47"/>
      <c r="KLR20" s="47"/>
      <c r="KLS20" s="47"/>
      <c r="KLT20" s="47"/>
      <c r="KLU20" s="47"/>
      <c r="KLV20" s="47"/>
      <c r="KLW20" s="47"/>
      <c r="KLX20" s="47"/>
      <c r="KLY20" s="47"/>
      <c r="KLZ20" s="47"/>
      <c r="KMA20" s="47"/>
      <c r="KMB20" s="47"/>
      <c r="KMC20" s="47"/>
      <c r="KMD20" s="47"/>
      <c r="KME20" s="47"/>
      <c r="KMF20" s="47"/>
      <c r="KMG20" s="47"/>
      <c r="KMH20" s="47"/>
      <c r="KMI20" s="47"/>
      <c r="KMJ20" s="47"/>
      <c r="KMK20" s="47"/>
      <c r="KML20" s="47"/>
      <c r="KMM20" s="47"/>
      <c r="KMN20" s="47"/>
      <c r="KMO20" s="47"/>
      <c r="KMP20" s="47"/>
      <c r="KMQ20" s="47"/>
      <c r="KMR20" s="47"/>
      <c r="KMS20" s="47"/>
      <c r="KMT20" s="47"/>
      <c r="KMU20" s="47"/>
      <c r="KMV20" s="47"/>
      <c r="KMW20" s="47"/>
      <c r="KMX20" s="47"/>
      <c r="KMY20" s="47"/>
      <c r="KMZ20" s="47"/>
      <c r="KNA20" s="47"/>
      <c r="KNB20" s="47"/>
      <c r="KNC20" s="47"/>
      <c r="KND20" s="47"/>
      <c r="KNE20" s="47"/>
      <c r="KNF20" s="47"/>
      <c r="KNG20" s="47"/>
      <c r="KNH20" s="47"/>
      <c r="KNI20" s="47"/>
      <c r="KNJ20" s="47"/>
      <c r="KNK20" s="47"/>
      <c r="KNL20" s="47"/>
      <c r="KNM20" s="47"/>
      <c r="KNN20" s="47"/>
      <c r="KNO20" s="47"/>
      <c r="KNP20" s="47"/>
      <c r="KNQ20" s="47"/>
      <c r="KNR20" s="47"/>
      <c r="KNS20" s="47"/>
      <c r="KNT20" s="47"/>
      <c r="KNU20" s="47"/>
      <c r="KNV20" s="47"/>
      <c r="KNW20" s="47"/>
      <c r="KNX20" s="47"/>
      <c r="KNY20" s="47"/>
      <c r="KNZ20" s="47"/>
      <c r="KOA20" s="47"/>
      <c r="KOB20" s="47"/>
      <c r="KOC20" s="47"/>
      <c r="KOD20" s="47"/>
      <c r="KOE20" s="47"/>
      <c r="KOF20" s="47"/>
      <c r="KOG20" s="47"/>
      <c r="KOH20" s="47"/>
      <c r="KOI20" s="47"/>
      <c r="KOJ20" s="47"/>
      <c r="KOK20" s="47"/>
      <c r="KOL20" s="47"/>
      <c r="KOM20" s="47"/>
      <c r="KON20" s="47"/>
      <c r="KOO20" s="47"/>
      <c r="KOP20" s="47"/>
      <c r="KOQ20" s="47"/>
      <c r="KOR20" s="47"/>
      <c r="KOS20" s="47"/>
      <c r="KOT20" s="47"/>
      <c r="KOU20" s="47"/>
      <c r="KOV20" s="47"/>
      <c r="KOW20" s="47"/>
      <c r="KOX20" s="47"/>
      <c r="KOY20" s="47"/>
      <c r="KOZ20" s="47"/>
      <c r="KPA20" s="47"/>
      <c r="KPB20" s="47"/>
      <c r="KPC20" s="47"/>
      <c r="KPD20" s="47"/>
      <c r="KPE20" s="47"/>
      <c r="KPF20" s="47"/>
      <c r="KPG20" s="47"/>
      <c r="KPH20" s="47"/>
      <c r="KPI20" s="47"/>
      <c r="KPJ20" s="47"/>
      <c r="KPK20" s="47"/>
      <c r="KPL20" s="47"/>
      <c r="KPM20" s="47"/>
      <c r="KPN20" s="47"/>
      <c r="KPO20" s="47"/>
      <c r="KPP20" s="47"/>
      <c r="KPQ20" s="47"/>
      <c r="KPR20" s="47"/>
      <c r="KPS20" s="47"/>
      <c r="KPT20" s="47"/>
      <c r="KPU20" s="47"/>
      <c r="KPV20" s="47"/>
      <c r="KPW20" s="47"/>
      <c r="KPX20" s="47"/>
      <c r="KPY20" s="47"/>
      <c r="KPZ20" s="47"/>
      <c r="KQA20" s="47"/>
      <c r="KQB20" s="47"/>
      <c r="KQC20" s="47"/>
      <c r="KQD20" s="47"/>
      <c r="KQE20" s="47"/>
      <c r="KQF20" s="47"/>
      <c r="KQG20" s="47"/>
      <c r="KQH20" s="47"/>
      <c r="KQI20" s="47"/>
      <c r="KQJ20" s="47"/>
      <c r="KQK20" s="47"/>
      <c r="KQL20" s="47"/>
      <c r="KQM20" s="47"/>
      <c r="KQN20" s="47"/>
      <c r="KQO20" s="47"/>
      <c r="KQP20" s="47"/>
      <c r="KQQ20" s="47"/>
      <c r="KQR20" s="47"/>
      <c r="KQS20" s="47"/>
      <c r="KQT20" s="47"/>
      <c r="KQU20" s="47"/>
      <c r="KQV20" s="47"/>
      <c r="KQW20" s="47"/>
      <c r="KQX20" s="47"/>
      <c r="KQY20" s="47"/>
      <c r="KQZ20" s="47"/>
      <c r="KRA20" s="47"/>
      <c r="KRB20" s="47"/>
      <c r="KRC20" s="47"/>
      <c r="KRD20" s="47"/>
      <c r="KRE20" s="47"/>
      <c r="KRF20" s="47"/>
      <c r="KRG20" s="47"/>
      <c r="KRH20" s="47"/>
      <c r="KRI20" s="47"/>
      <c r="KRJ20" s="47"/>
      <c r="KRK20" s="47"/>
      <c r="KRL20" s="47"/>
      <c r="KRM20" s="47"/>
      <c r="KRN20" s="47"/>
      <c r="KRO20" s="47"/>
      <c r="KRP20" s="47"/>
      <c r="KRQ20" s="47"/>
      <c r="KRR20" s="47"/>
      <c r="KRS20" s="47"/>
      <c r="KRT20" s="47"/>
      <c r="KRU20" s="47"/>
      <c r="KRV20" s="47"/>
      <c r="KRW20" s="47"/>
      <c r="KRX20" s="47"/>
      <c r="KRY20" s="47"/>
      <c r="KRZ20" s="47"/>
      <c r="KSA20" s="47"/>
      <c r="KSB20" s="47"/>
      <c r="KSC20" s="47"/>
      <c r="KSD20" s="47"/>
      <c r="KSE20" s="47"/>
      <c r="KSF20" s="47"/>
      <c r="KSG20" s="47"/>
      <c r="KSH20" s="47"/>
      <c r="KSI20" s="47"/>
      <c r="KSJ20" s="47"/>
      <c r="KSK20" s="47"/>
      <c r="KSL20" s="47"/>
      <c r="KSM20" s="47"/>
      <c r="KSN20" s="47"/>
      <c r="KSO20" s="47"/>
      <c r="KSP20" s="47"/>
      <c r="KSQ20" s="47"/>
      <c r="KSR20" s="47"/>
      <c r="KSS20" s="47"/>
      <c r="KST20" s="47"/>
      <c r="KSU20" s="47"/>
      <c r="KSV20" s="47"/>
      <c r="KSW20" s="47"/>
      <c r="KSX20" s="47"/>
      <c r="KSY20" s="47"/>
      <c r="KSZ20" s="47"/>
      <c r="KTA20" s="47"/>
      <c r="KTB20" s="47"/>
      <c r="KTC20" s="47"/>
      <c r="KTD20" s="47"/>
      <c r="KTE20" s="47"/>
      <c r="KTF20" s="47"/>
      <c r="KTG20" s="47"/>
      <c r="KTH20" s="47"/>
      <c r="KTI20" s="47"/>
      <c r="KTJ20" s="47"/>
      <c r="KTK20" s="47"/>
      <c r="KTL20" s="47"/>
      <c r="KTM20" s="47"/>
      <c r="KTN20" s="47"/>
      <c r="KTO20" s="47"/>
      <c r="KTP20" s="47"/>
      <c r="KTQ20" s="47"/>
      <c r="KTR20" s="47"/>
      <c r="KTS20" s="47"/>
      <c r="KTT20" s="47"/>
      <c r="KTU20" s="47"/>
      <c r="KTV20" s="47"/>
      <c r="KTW20" s="47"/>
      <c r="KTX20" s="47"/>
      <c r="KTY20" s="47"/>
      <c r="KTZ20" s="47"/>
      <c r="KUA20" s="47"/>
      <c r="KUB20" s="47"/>
      <c r="KUC20" s="47"/>
      <c r="KUD20" s="47"/>
      <c r="KUE20" s="47"/>
      <c r="KUF20" s="47"/>
      <c r="KUG20" s="47"/>
      <c r="KUH20" s="47"/>
      <c r="KUI20" s="47"/>
      <c r="KUJ20" s="47"/>
      <c r="KUK20" s="47"/>
      <c r="KUL20" s="47"/>
      <c r="KUM20" s="47"/>
      <c r="KUN20" s="47"/>
      <c r="KUO20" s="47"/>
      <c r="KUP20" s="47"/>
      <c r="KUQ20" s="47"/>
      <c r="KUR20" s="47"/>
      <c r="KUS20" s="47"/>
      <c r="KUT20" s="47"/>
      <c r="KUU20" s="47"/>
      <c r="KUV20" s="47"/>
      <c r="KUW20" s="47"/>
      <c r="KUX20" s="47"/>
      <c r="KUY20" s="47"/>
      <c r="KUZ20" s="47"/>
      <c r="KVA20" s="47"/>
      <c r="KVB20" s="47"/>
      <c r="KVC20" s="47"/>
      <c r="KVD20" s="47"/>
      <c r="KVE20" s="47"/>
      <c r="KVF20" s="47"/>
      <c r="KVG20" s="47"/>
      <c r="KVH20" s="47"/>
      <c r="KVI20" s="47"/>
      <c r="KVJ20" s="47"/>
      <c r="KVK20" s="47"/>
      <c r="KVL20" s="47"/>
      <c r="KVM20" s="47"/>
      <c r="KVN20" s="47"/>
      <c r="KVO20" s="47"/>
      <c r="KVP20" s="47"/>
      <c r="KVQ20" s="47"/>
      <c r="KVR20" s="47"/>
      <c r="KVS20" s="47"/>
      <c r="KVT20" s="47"/>
      <c r="KVU20" s="47"/>
      <c r="KVV20" s="47"/>
      <c r="KVW20" s="47"/>
      <c r="KVX20" s="47"/>
      <c r="KVY20" s="47"/>
      <c r="KVZ20" s="47"/>
      <c r="KWA20" s="47"/>
      <c r="KWB20" s="47"/>
      <c r="KWC20" s="47"/>
      <c r="KWD20" s="47"/>
      <c r="KWE20" s="47"/>
      <c r="KWF20" s="47"/>
      <c r="KWG20" s="47"/>
      <c r="KWH20" s="47"/>
      <c r="KWI20" s="47"/>
      <c r="KWJ20" s="47"/>
      <c r="KWK20" s="47"/>
      <c r="KWL20" s="47"/>
      <c r="KWM20" s="47"/>
      <c r="KWN20" s="47"/>
      <c r="KWO20" s="47"/>
      <c r="KWP20" s="47"/>
      <c r="KWQ20" s="47"/>
      <c r="KWR20" s="47"/>
      <c r="KWS20" s="47"/>
      <c r="KWT20" s="47"/>
      <c r="KWU20" s="47"/>
      <c r="KWV20" s="47"/>
      <c r="KWW20" s="47"/>
      <c r="KWX20" s="47"/>
      <c r="KWY20" s="47"/>
      <c r="KWZ20" s="47"/>
      <c r="KXA20" s="47"/>
      <c r="KXB20" s="47"/>
      <c r="KXC20" s="47"/>
      <c r="KXD20" s="47"/>
      <c r="KXE20" s="47"/>
      <c r="KXF20" s="47"/>
      <c r="KXG20" s="47"/>
      <c r="KXH20" s="47"/>
      <c r="KXI20" s="47"/>
      <c r="KXJ20" s="47"/>
      <c r="KXK20" s="47"/>
      <c r="KXL20" s="47"/>
      <c r="KXM20" s="47"/>
      <c r="KXN20" s="47"/>
      <c r="KXO20" s="47"/>
      <c r="KXP20" s="47"/>
      <c r="KXQ20" s="47"/>
      <c r="KXR20" s="47"/>
      <c r="KXS20" s="47"/>
      <c r="KXT20" s="47"/>
      <c r="KXU20" s="47"/>
      <c r="KXV20" s="47"/>
      <c r="KXW20" s="47"/>
      <c r="KXX20" s="47"/>
      <c r="KXY20" s="47"/>
      <c r="KXZ20" s="47"/>
      <c r="KYA20" s="47"/>
      <c r="KYB20" s="47"/>
      <c r="KYC20" s="47"/>
      <c r="KYD20" s="47"/>
      <c r="KYE20" s="47"/>
      <c r="KYF20" s="47"/>
      <c r="KYG20" s="47"/>
      <c r="KYH20" s="47"/>
      <c r="KYI20" s="47"/>
      <c r="KYJ20" s="47"/>
      <c r="KYK20" s="47"/>
      <c r="KYL20" s="47"/>
      <c r="KYM20" s="47"/>
      <c r="KYN20" s="47"/>
      <c r="KYO20" s="47"/>
      <c r="KYP20" s="47"/>
      <c r="KYQ20" s="47"/>
      <c r="KYR20" s="47"/>
      <c r="KYS20" s="47"/>
      <c r="KYT20" s="47"/>
      <c r="KYU20" s="47"/>
      <c r="KYV20" s="47"/>
      <c r="KYW20" s="47"/>
      <c r="KYX20" s="47"/>
      <c r="KYY20" s="47"/>
      <c r="KYZ20" s="47"/>
      <c r="KZA20" s="47"/>
      <c r="KZB20" s="47"/>
      <c r="KZC20" s="47"/>
      <c r="KZD20" s="47"/>
      <c r="KZE20" s="47"/>
      <c r="KZF20" s="47"/>
      <c r="KZG20" s="47"/>
      <c r="KZH20" s="47"/>
      <c r="KZI20" s="47"/>
      <c r="KZJ20" s="47"/>
      <c r="KZK20" s="47"/>
      <c r="KZL20" s="47"/>
      <c r="KZM20" s="47"/>
      <c r="KZN20" s="47"/>
      <c r="KZO20" s="47"/>
      <c r="KZP20" s="47"/>
      <c r="KZQ20" s="47"/>
      <c r="KZR20" s="47"/>
      <c r="KZS20" s="47"/>
      <c r="KZT20" s="47"/>
      <c r="KZU20" s="47"/>
      <c r="KZV20" s="47"/>
      <c r="KZW20" s="47"/>
      <c r="KZX20" s="47"/>
      <c r="KZY20" s="47"/>
      <c r="KZZ20" s="47"/>
      <c r="LAA20" s="47"/>
      <c r="LAB20" s="47"/>
      <c r="LAC20" s="47"/>
      <c r="LAD20" s="47"/>
      <c r="LAE20" s="47"/>
      <c r="LAF20" s="47"/>
      <c r="LAG20" s="47"/>
      <c r="LAH20" s="47"/>
      <c r="LAI20" s="47"/>
      <c r="LAJ20" s="47"/>
      <c r="LAK20" s="47"/>
      <c r="LAL20" s="47"/>
      <c r="LAM20" s="47"/>
      <c r="LAN20" s="47"/>
      <c r="LAO20" s="47"/>
      <c r="LAP20" s="47"/>
      <c r="LAQ20" s="47"/>
      <c r="LAR20" s="47"/>
      <c r="LAS20" s="47"/>
      <c r="LAT20" s="47"/>
      <c r="LAU20" s="47"/>
      <c r="LAV20" s="47"/>
      <c r="LAW20" s="47"/>
      <c r="LAX20" s="47"/>
      <c r="LAY20" s="47"/>
      <c r="LAZ20" s="47"/>
      <c r="LBA20" s="47"/>
      <c r="LBB20" s="47"/>
      <c r="LBC20" s="47"/>
      <c r="LBD20" s="47"/>
      <c r="LBE20" s="47"/>
      <c r="LBF20" s="47"/>
      <c r="LBG20" s="47"/>
      <c r="LBH20" s="47"/>
      <c r="LBI20" s="47"/>
      <c r="LBJ20" s="47"/>
      <c r="LBK20" s="47"/>
      <c r="LBL20" s="47"/>
      <c r="LBM20" s="47"/>
      <c r="LBN20" s="47"/>
      <c r="LBO20" s="47"/>
      <c r="LBP20" s="47"/>
      <c r="LBQ20" s="47"/>
      <c r="LBR20" s="47"/>
      <c r="LBS20" s="47"/>
      <c r="LBT20" s="47"/>
      <c r="LBU20" s="47"/>
      <c r="LBV20" s="47"/>
      <c r="LBW20" s="47"/>
      <c r="LBX20" s="47"/>
      <c r="LBY20" s="47"/>
      <c r="LBZ20" s="47"/>
      <c r="LCA20" s="47"/>
      <c r="LCB20" s="47"/>
      <c r="LCC20" s="47"/>
      <c r="LCD20" s="47"/>
      <c r="LCE20" s="47"/>
      <c r="LCF20" s="47"/>
      <c r="LCG20" s="47"/>
      <c r="LCH20" s="47"/>
      <c r="LCI20" s="47"/>
      <c r="LCJ20" s="47"/>
      <c r="LCK20" s="47"/>
      <c r="LCL20" s="47"/>
      <c r="LCM20" s="47"/>
      <c r="LCN20" s="47"/>
      <c r="LCO20" s="47"/>
      <c r="LCP20" s="47"/>
      <c r="LCQ20" s="47"/>
      <c r="LCR20" s="47"/>
      <c r="LCS20" s="47"/>
      <c r="LCT20" s="47"/>
      <c r="LCU20" s="47"/>
      <c r="LCV20" s="47"/>
      <c r="LCW20" s="47"/>
      <c r="LCX20" s="47"/>
      <c r="LCY20" s="47"/>
      <c r="LCZ20" s="47"/>
      <c r="LDA20" s="47"/>
      <c r="LDB20" s="47"/>
      <c r="LDC20" s="47"/>
      <c r="LDD20" s="47"/>
      <c r="LDE20" s="47"/>
      <c r="LDF20" s="47"/>
      <c r="LDG20" s="47"/>
      <c r="LDH20" s="47"/>
      <c r="LDI20" s="47"/>
      <c r="LDJ20" s="47"/>
      <c r="LDK20" s="47"/>
      <c r="LDL20" s="47"/>
      <c r="LDM20" s="47"/>
      <c r="LDN20" s="47"/>
      <c r="LDO20" s="47"/>
      <c r="LDP20" s="47"/>
      <c r="LDQ20" s="47"/>
      <c r="LDR20" s="47"/>
      <c r="LDS20" s="47"/>
      <c r="LDT20" s="47"/>
      <c r="LDU20" s="47"/>
      <c r="LDV20" s="47"/>
      <c r="LDW20" s="47"/>
      <c r="LDX20" s="47"/>
      <c r="LDY20" s="47"/>
      <c r="LDZ20" s="47"/>
      <c r="LEA20" s="47"/>
      <c r="LEB20" s="47"/>
      <c r="LEC20" s="47"/>
      <c r="LED20" s="47"/>
      <c r="LEE20" s="47"/>
      <c r="LEF20" s="47"/>
      <c r="LEG20" s="47"/>
      <c r="LEH20" s="47"/>
      <c r="LEI20" s="47"/>
      <c r="LEJ20" s="47"/>
      <c r="LEK20" s="47"/>
      <c r="LEL20" s="47"/>
      <c r="LEM20" s="47"/>
      <c r="LEN20" s="47"/>
      <c r="LEO20" s="47"/>
      <c r="LEP20" s="47"/>
      <c r="LEQ20" s="47"/>
      <c r="LER20" s="47"/>
      <c r="LES20" s="47"/>
      <c r="LET20" s="47"/>
      <c r="LEU20" s="47"/>
      <c r="LEV20" s="47"/>
      <c r="LEW20" s="47"/>
      <c r="LEX20" s="47"/>
      <c r="LEY20" s="47"/>
      <c r="LEZ20" s="47"/>
      <c r="LFA20" s="47"/>
      <c r="LFB20" s="47"/>
      <c r="LFC20" s="47"/>
      <c r="LFD20" s="47"/>
      <c r="LFE20" s="47"/>
      <c r="LFF20" s="47"/>
      <c r="LFG20" s="47"/>
      <c r="LFH20" s="47"/>
      <c r="LFI20" s="47"/>
      <c r="LFJ20" s="47"/>
      <c r="LFK20" s="47"/>
      <c r="LFL20" s="47"/>
      <c r="LFM20" s="47"/>
      <c r="LFN20" s="47"/>
      <c r="LFO20" s="47"/>
      <c r="LFP20" s="47"/>
      <c r="LFQ20" s="47"/>
      <c r="LFR20" s="47"/>
      <c r="LFS20" s="47"/>
      <c r="LFT20" s="47"/>
      <c r="LFU20" s="47"/>
      <c r="LFV20" s="47"/>
      <c r="LFW20" s="47"/>
      <c r="LFX20" s="47"/>
      <c r="LFY20" s="47"/>
      <c r="LFZ20" s="47"/>
      <c r="LGA20" s="47"/>
      <c r="LGB20" s="47"/>
      <c r="LGC20" s="47"/>
      <c r="LGD20" s="47"/>
      <c r="LGE20" s="47"/>
      <c r="LGF20" s="47"/>
      <c r="LGG20" s="47"/>
      <c r="LGH20" s="47"/>
      <c r="LGI20" s="47"/>
      <c r="LGJ20" s="47"/>
      <c r="LGK20" s="47"/>
      <c r="LGL20" s="47"/>
      <c r="LGM20" s="47"/>
      <c r="LGN20" s="47"/>
      <c r="LGO20" s="47"/>
      <c r="LGP20" s="47"/>
      <c r="LGQ20" s="47"/>
      <c r="LGR20" s="47"/>
      <c r="LGS20" s="47"/>
      <c r="LGT20" s="47"/>
      <c r="LGU20" s="47"/>
      <c r="LGV20" s="47"/>
      <c r="LGW20" s="47"/>
      <c r="LGX20" s="47"/>
      <c r="LGY20" s="47"/>
      <c r="LGZ20" s="47"/>
      <c r="LHA20" s="47"/>
      <c r="LHB20" s="47"/>
      <c r="LHC20" s="47"/>
      <c r="LHD20" s="47"/>
      <c r="LHE20" s="47"/>
      <c r="LHF20" s="47"/>
      <c r="LHG20" s="47"/>
      <c r="LHH20" s="47"/>
      <c r="LHI20" s="47"/>
      <c r="LHJ20" s="47"/>
      <c r="LHK20" s="47"/>
      <c r="LHL20" s="47"/>
      <c r="LHM20" s="47"/>
      <c r="LHN20" s="47"/>
      <c r="LHO20" s="47"/>
      <c r="LHP20" s="47"/>
      <c r="LHQ20" s="47"/>
      <c r="LHR20" s="47"/>
      <c r="LHS20" s="47"/>
      <c r="LHT20" s="47"/>
      <c r="LHU20" s="47"/>
      <c r="LHV20" s="47"/>
      <c r="LHW20" s="47"/>
      <c r="LHX20" s="47"/>
      <c r="LHY20" s="47"/>
      <c r="LHZ20" s="47"/>
      <c r="LIA20" s="47"/>
      <c r="LIB20" s="47"/>
      <c r="LIC20" s="47"/>
      <c r="LID20" s="47"/>
      <c r="LIE20" s="47"/>
      <c r="LIF20" s="47"/>
      <c r="LIG20" s="47"/>
      <c r="LIH20" s="47"/>
      <c r="LII20" s="47"/>
      <c r="LIJ20" s="47"/>
      <c r="LIK20" s="47"/>
      <c r="LIL20" s="47"/>
      <c r="LIM20" s="47"/>
      <c r="LIN20" s="47"/>
      <c r="LIO20" s="47"/>
      <c r="LIP20" s="47"/>
      <c r="LIQ20" s="47"/>
      <c r="LIR20" s="47"/>
      <c r="LIS20" s="47"/>
      <c r="LIT20" s="47"/>
      <c r="LIU20" s="47"/>
      <c r="LIV20" s="47"/>
      <c r="LIW20" s="47"/>
      <c r="LIX20" s="47"/>
      <c r="LIY20" s="47"/>
      <c r="LIZ20" s="47"/>
      <c r="LJA20" s="47"/>
      <c r="LJB20" s="47"/>
      <c r="LJC20" s="47"/>
      <c r="LJD20" s="47"/>
      <c r="LJE20" s="47"/>
      <c r="LJF20" s="47"/>
      <c r="LJG20" s="47"/>
      <c r="LJH20" s="47"/>
      <c r="LJI20" s="47"/>
      <c r="LJJ20" s="47"/>
      <c r="LJK20" s="47"/>
      <c r="LJL20" s="47"/>
      <c r="LJM20" s="47"/>
      <c r="LJN20" s="47"/>
      <c r="LJO20" s="47"/>
      <c r="LJP20" s="47"/>
      <c r="LJQ20" s="47"/>
      <c r="LJR20" s="47"/>
      <c r="LJS20" s="47"/>
      <c r="LJT20" s="47"/>
      <c r="LJU20" s="47"/>
      <c r="LJV20" s="47"/>
      <c r="LJW20" s="47"/>
      <c r="LJX20" s="47"/>
      <c r="LJY20" s="47"/>
      <c r="LJZ20" s="47"/>
      <c r="LKA20" s="47"/>
      <c r="LKB20" s="47"/>
      <c r="LKC20" s="47"/>
      <c r="LKD20" s="47"/>
      <c r="LKE20" s="47"/>
      <c r="LKF20" s="47"/>
      <c r="LKG20" s="47"/>
      <c r="LKH20" s="47"/>
      <c r="LKI20" s="47"/>
      <c r="LKJ20" s="47"/>
      <c r="LKK20" s="47"/>
      <c r="LKL20" s="47"/>
      <c r="LKM20" s="47"/>
      <c r="LKN20" s="47"/>
      <c r="LKO20" s="47"/>
      <c r="LKP20" s="47"/>
      <c r="LKQ20" s="47"/>
      <c r="LKR20" s="47"/>
      <c r="LKS20" s="47"/>
      <c r="LKT20" s="47"/>
      <c r="LKU20" s="47"/>
      <c r="LKV20" s="47"/>
      <c r="LKW20" s="47"/>
      <c r="LKX20" s="47"/>
      <c r="LKY20" s="47"/>
      <c r="LKZ20" s="47"/>
      <c r="LLA20" s="47"/>
      <c r="LLB20" s="47"/>
      <c r="LLC20" s="47"/>
      <c r="LLD20" s="47"/>
      <c r="LLE20" s="47"/>
      <c r="LLF20" s="47"/>
      <c r="LLG20" s="47"/>
      <c r="LLH20" s="47"/>
      <c r="LLI20" s="47"/>
      <c r="LLJ20" s="47"/>
      <c r="LLK20" s="47"/>
      <c r="LLL20" s="47"/>
      <c r="LLM20" s="47"/>
      <c r="LLN20" s="47"/>
      <c r="LLO20" s="47"/>
      <c r="LLP20" s="47"/>
      <c r="LLQ20" s="47"/>
      <c r="LLR20" s="47"/>
      <c r="LLS20" s="47"/>
      <c r="LLT20" s="47"/>
      <c r="LLU20" s="47"/>
      <c r="LLV20" s="47"/>
      <c r="LLW20" s="47"/>
      <c r="LLX20" s="47"/>
      <c r="LLY20" s="47"/>
      <c r="LLZ20" s="47"/>
      <c r="LMA20" s="47"/>
      <c r="LMB20" s="47"/>
      <c r="LMC20" s="47"/>
      <c r="LMD20" s="47"/>
      <c r="LME20" s="47"/>
      <c r="LMF20" s="47"/>
      <c r="LMG20" s="47"/>
      <c r="LMH20" s="47"/>
      <c r="LMI20" s="47"/>
      <c r="LMJ20" s="47"/>
      <c r="LMK20" s="47"/>
      <c r="LML20" s="47"/>
      <c r="LMM20" s="47"/>
      <c r="LMN20" s="47"/>
      <c r="LMO20" s="47"/>
      <c r="LMP20" s="47"/>
      <c r="LMQ20" s="47"/>
      <c r="LMR20" s="47"/>
      <c r="LMS20" s="47"/>
      <c r="LMT20" s="47"/>
      <c r="LMU20" s="47"/>
      <c r="LMV20" s="47"/>
      <c r="LMW20" s="47"/>
      <c r="LMX20" s="47"/>
      <c r="LMY20" s="47"/>
      <c r="LMZ20" s="47"/>
      <c r="LNA20" s="47"/>
      <c r="LNB20" s="47"/>
      <c r="LNC20" s="47"/>
      <c r="LND20" s="47"/>
      <c r="LNE20" s="47"/>
      <c r="LNF20" s="47"/>
      <c r="LNG20" s="47"/>
      <c r="LNH20" s="47"/>
      <c r="LNI20" s="47"/>
      <c r="LNJ20" s="47"/>
      <c r="LNK20" s="47"/>
      <c r="LNL20" s="47"/>
      <c r="LNM20" s="47"/>
      <c r="LNN20" s="47"/>
      <c r="LNO20" s="47"/>
      <c r="LNP20" s="47"/>
      <c r="LNQ20" s="47"/>
      <c r="LNR20" s="47"/>
      <c r="LNS20" s="47"/>
      <c r="LNT20" s="47"/>
      <c r="LNU20" s="47"/>
      <c r="LNV20" s="47"/>
      <c r="LNW20" s="47"/>
      <c r="LNX20" s="47"/>
      <c r="LNY20" s="47"/>
      <c r="LNZ20" s="47"/>
      <c r="LOA20" s="47"/>
      <c r="LOB20" s="47"/>
      <c r="LOC20" s="47"/>
      <c r="LOD20" s="47"/>
      <c r="LOE20" s="47"/>
      <c r="LOF20" s="47"/>
      <c r="LOG20" s="47"/>
      <c r="LOH20" s="47"/>
      <c r="LOI20" s="47"/>
      <c r="LOJ20" s="47"/>
      <c r="LOK20" s="47"/>
      <c r="LOL20" s="47"/>
      <c r="LOM20" s="47"/>
      <c r="LON20" s="47"/>
      <c r="LOO20" s="47"/>
      <c r="LOP20" s="47"/>
      <c r="LOQ20" s="47"/>
      <c r="LOR20" s="47"/>
      <c r="LOS20" s="47"/>
      <c r="LOT20" s="47"/>
      <c r="LOU20" s="47"/>
      <c r="LOV20" s="47"/>
      <c r="LOW20" s="47"/>
      <c r="LOX20" s="47"/>
      <c r="LOY20" s="47"/>
      <c r="LOZ20" s="47"/>
      <c r="LPA20" s="47"/>
      <c r="LPB20" s="47"/>
      <c r="LPC20" s="47"/>
      <c r="LPD20" s="47"/>
      <c r="LPE20" s="47"/>
      <c r="LPF20" s="47"/>
      <c r="LPG20" s="47"/>
      <c r="LPH20" s="47"/>
      <c r="LPI20" s="47"/>
      <c r="LPJ20" s="47"/>
      <c r="LPK20" s="47"/>
      <c r="LPL20" s="47"/>
      <c r="LPM20" s="47"/>
      <c r="LPN20" s="47"/>
      <c r="LPO20" s="47"/>
      <c r="LPP20" s="47"/>
      <c r="LPQ20" s="47"/>
      <c r="LPR20" s="47"/>
      <c r="LPS20" s="47"/>
      <c r="LPT20" s="47"/>
      <c r="LPU20" s="47"/>
      <c r="LPV20" s="47"/>
      <c r="LPW20" s="47"/>
      <c r="LPX20" s="47"/>
      <c r="LPY20" s="47"/>
      <c r="LPZ20" s="47"/>
      <c r="LQA20" s="47"/>
      <c r="LQB20" s="47"/>
      <c r="LQC20" s="47"/>
      <c r="LQD20" s="47"/>
      <c r="LQE20" s="47"/>
      <c r="LQF20" s="47"/>
      <c r="LQG20" s="47"/>
      <c r="LQH20" s="47"/>
      <c r="LQI20" s="47"/>
      <c r="LQJ20" s="47"/>
      <c r="LQK20" s="47"/>
      <c r="LQL20" s="47"/>
      <c r="LQM20" s="47"/>
      <c r="LQN20" s="47"/>
      <c r="LQO20" s="47"/>
      <c r="LQP20" s="47"/>
      <c r="LQQ20" s="47"/>
      <c r="LQR20" s="47"/>
      <c r="LQS20" s="47"/>
      <c r="LQT20" s="47"/>
      <c r="LQU20" s="47"/>
      <c r="LQV20" s="47"/>
      <c r="LQW20" s="47"/>
      <c r="LQX20" s="47"/>
      <c r="LQY20" s="47"/>
      <c r="LQZ20" s="47"/>
      <c r="LRA20" s="47"/>
      <c r="LRB20" s="47"/>
      <c r="LRC20" s="47"/>
      <c r="LRD20" s="47"/>
      <c r="LRE20" s="47"/>
      <c r="LRF20" s="47"/>
      <c r="LRG20" s="47"/>
      <c r="LRH20" s="47"/>
      <c r="LRI20" s="47"/>
      <c r="LRJ20" s="47"/>
      <c r="LRK20" s="47"/>
      <c r="LRL20" s="47"/>
      <c r="LRM20" s="47"/>
      <c r="LRN20" s="47"/>
      <c r="LRO20" s="47"/>
      <c r="LRP20" s="47"/>
      <c r="LRQ20" s="47"/>
      <c r="LRR20" s="47"/>
      <c r="LRS20" s="47"/>
      <c r="LRT20" s="47"/>
      <c r="LRU20" s="47"/>
      <c r="LRV20" s="47"/>
      <c r="LRW20" s="47"/>
      <c r="LRX20" s="47"/>
      <c r="LRY20" s="47"/>
      <c r="LRZ20" s="47"/>
      <c r="LSA20" s="47"/>
      <c r="LSB20" s="47"/>
      <c r="LSC20" s="47"/>
      <c r="LSD20" s="47"/>
      <c r="LSE20" s="47"/>
      <c r="LSF20" s="47"/>
      <c r="LSG20" s="47"/>
      <c r="LSH20" s="47"/>
      <c r="LSI20" s="47"/>
      <c r="LSJ20" s="47"/>
      <c r="LSK20" s="47"/>
      <c r="LSL20" s="47"/>
      <c r="LSM20" s="47"/>
      <c r="LSN20" s="47"/>
      <c r="LSO20" s="47"/>
      <c r="LSP20" s="47"/>
      <c r="LSQ20" s="47"/>
      <c r="LSR20" s="47"/>
      <c r="LSS20" s="47"/>
      <c r="LST20" s="47"/>
      <c r="LSU20" s="47"/>
      <c r="LSV20" s="47"/>
      <c r="LSW20" s="47"/>
      <c r="LSX20" s="47"/>
      <c r="LSY20" s="47"/>
      <c r="LSZ20" s="47"/>
      <c r="LTA20" s="47"/>
      <c r="LTB20" s="47"/>
      <c r="LTC20" s="47"/>
      <c r="LTD20" s="47"/>
      <c r="LTE20" s="47"/>
      <c r="LTF20" s="47"/>
      <c r="LTG20" s="47"/>
      <c r="LTH20" s="47"/>
      <c r="LTI20" s="47"/>
      <c r="LTJ20" s="47"/>
      <c r="LTK20" s="47"/>
      <c r="LTL20" s="47"/>
      <c r="LTM20" s="47"/>
      <c r="LTN20" s="47"/>
      <c r="LTO20" s="47"/>
      <c r="LTP20" s="47"/>
      <c r="LTQ20" s="47"/>
      <c r="LTR20" s="47"/>
      <c r="LTS20" s="47"/>
      <c r="LTT20" s="47"/>
      <c r="LTU20" s="47"/>
      <c r="LTV20" s="47"/>
      <c r="LTW20" s="47"/>
      <c r="LTX20" s="47"/>
      <c r="LTY20" s="47"/>
      <c r="LTZ20" s="47"/>
      <c r="LUA20" s="47"/>
      <c r="LUB20" s="47"/>
      <c r="LUC20" s="47"/>
      <c r="LUD20" s="47"/>
      <c r="LUE20" s="47"/>
      <c r="LUF20" s="47"/>
      <c r="LUG20" s="47"/>
      <c r="LUH20" s="47"/>
      <c r="LUI20" s="47"/>
      <c r="LUJ20" s="47"/>
      <c r="LUK20" s="47"/>
      <c r="LUL20" s="47"/>
      <c r="LUM20" s="47"/>
      <c r="LUN20" s="47"/>
      <c r="LUO20" s="47"/>
      <c r="LUP20" s="47"/>
      <c r="LUQ20" s="47"/>
      <c r="LUR20" s="47"/>
      <c r="LUS20" s="47"/>
      <c r="LUT20" s="47"/>
      <c r="LUU20" s="47"/>
      <c r="LUV20" s="47"/>
      <c r="LUW20" s="47"/>
      <c r="LUX20" s="47"/>
      <c r="LUY20" s="47"/>
      <c r="LUZ20" s="47"/>
      <c r="LVA20" s="47"/>
      <c r="LVB20" s="47"/>
      <c r="LVC20" s="47"/>
      <c r="LVD20" s="47"/>
      <c r="LVE20" s="47"/>
      <c r="LVF20" s="47"/>
      <c r="LVG20" s="47"/>
      <c r="LVH20" s="47"/>
      <c r="LVI20" s="47"/>
      <c r="LVJ20" s="47"/>
      <c r="LVK20" s="47"/>
      <c r="LVL20" s="47"/>
      <c r="LVM20" s="47"/>
      <c r="LVN20" s="47"/>
      <c r="LVO20" s="47"/>
      <c r="LVP20" s="47"/>
      <c r="LVQ20" s="47"/>
      <c r="LVR20" s="47"/>
      <c r="LVS20" s="47"/>
      <c r="LVT20" s="47"/>
      <c r="LVU20" s="47"/>
      <c r="LVV20" s="47"/>
      <c r="LVW20" s="47"/>
      <c r="LVX20" s="47"/>
      <c r="LVY20" s="47"/>
      <c r="LVZ20" s="47"/>
      <c r="LWA20" s="47"/>
      <c r="LWB20" s="47"/>
      <c r="LWC20" s="47"/>
      <c r="LWD20" s="47"/>
      <c r="LWE20" s="47"/>
      <c r="LWF20" s="47"/>
      <c r="LWG20" s="47"/>
      <c r="LWH20" s="47"/>
      <c r="LWI20" s="47"/>
      <c r="LWJ20" s="47"/>
      <c r="LWK20" s="47"/>
      <c r="LWL20" s="47"/>
      <c r="LWM20" s="47"/>
      <c r="LWN20" s="47"/>
      <c r="LWO20" s="47"/>
      <c r="LWP20" s="47"/>
      <c r="LWQ20" s="47"/>
      <c r="LWR20" s="47"/>
      <c r="LWS20" s="47"/>
      <c r="LWT20" s="47"/>
      <c r="LWU20" s="47"/>
      <c r="LWV20" s="47"/>
      <c r="LWW20" s="47"/>
      <c r="LWX20" s="47"/>
      <c r="LWY20" s="47"/>
      <c r="LWZ20" s="47"/>
      <c r="LXA20" s="47"/>
      <c r="LXB20" s="47"/>
      <c r="LXC20" s="47"/>
      <c r="LXD20" s="47"/>
      <c r="LXE20" s="47"/>
      <c r="LXF20" s="47"/>
      <c r="LXG20" s="47"/>
      <c r="LXH20" s="47"/>
      <c r="LXI20" s="47"/>
      <c r="LXJ20" s="47"/>
      <c r="LXK20" s="47"/>
      <c r="LXL20" s="47"/>
      <c r="LXM20" s="47"/>
      <c r="LXN20" s="47"/>
      <c r="LXO20" s="47"/>
      <c r="LXP20" s="47"/>
      <c r="LXQ20" s="47"/>
      <c r="LXR20" s="47"/>
      <c r="LXS20" s="47"/>
      <c r="LXT20" s="47"/>
      <c r="LXU20" s="47"/>
      <c r="LXV20" s="47"/>
      <c r="LXW20" s="47"/>
      <c r="LXX20" s="47"/>
      <c r="LXY20" s="47"/>
      <c r="LXZ20" s="47"/>
      <c r="LYA20" s="47"/>
      <c r="LYB20" s="47"/>
      <c r="LYC20" s="47"/>
      <c r="LYD20" s="47"/>
      <c r="LYE20" s="47"/>
      <c r="LYF20" s="47"/>
      <c r="LYG20" s="47"/>
      <c r="LYH20" s="47"/>
      <c r="LYI20" s="47"/>
      <c r="LYJ20" s="47"/>
      <c r="LYK20" s="47"/>
      <c r="LYL20" s="47"/>
      <c r="LYM20" s="47"/>
      <c r="LYN20" s="47"/>
      <c r="LYO20" s="47"/>
      <c r="LYP20" s="47"/>
      <c r="LYQ20" s="47"/>
      <c r="LYR20" s="47"/>
      <c r="LYS20" s="47"/>
      <c r="LYT20" s="47"/>
      <c r="LYU20" s="47"/>
      <c r="LYV20" s="47"/>
      <c r="LYW20" s="47"/>
      <c r="LYX20" s="47"/>
      <c r="LYY20" s="47"/>
      <c r="LYZ20" s="47"/>
      <c r="LZA20" s="47"/>
      <c r="LZB20" s="47"/>
      <c r="LZC20" s="47"/>
      <c r="LZD20" s="47"/>
      <c r="LZE20" s="47"/>
      <c r="LZF20" s="47"/>
      <c r="LZG20" s="47"/>
      <c r="LZH20" s="47"/>
      <c r="LZI20" s="47"/>
      <c r="LZJ20" s="47"/>
      <c r="LZK20" s="47"/>
      <c r="LZL20" s="47"/>
      <c r="LZM20" s="47"/>
      <c r="LZN20" s="47"/>
      <c r="LZO20" s="47"/>
      <c r="LZP20" s="47"/>
      <c r="LZQ20" s="47"/>
      <c r="LZR20" s="47"/>
      <c r="LZS20" s="47"/>
      <c r="LZT20" s="47"/>
      <c r="LZU20" s="47"/>
      <c r="LZV20" s="47"/>
      <c r="LZW20" s="47"/>
      <c r="LZX20" s="47"/>
      <c r="LZY20" s="47"/>
      <c r="LZZ20" s="47"/>
      <c r="MAA20" s="47"/>
      <c r="MAB20" s="47"/>
      <c r="MAC20" s="47"/>
      <c r="MAD20" s="47"/>
      <c r="MAE20" s="47"/>
      <c r="MAF20" s="47"/>
      <c r="MAG20" s="47"/>
      <c r="MAH20" s="47"/>
      <c r="MAI20" s="47"/>
      <c r="MAJ20" s="47"/>
      <c r="MAK20" s="47"/>
      <c r="MAL20" s="47"/>
      <c r="MAM20" s="47"/>
      <c r="MAN20" s="47"/>
      <c r="MAO20" s="47"/>
      <c r="MAP20" s="47"/>
      <c r="MAQ20" s="47"/>
      <c r="MAR20" s="47"/>
      <c r="MAS20" s="47"/>
      <c r="MAT20" s="47"/>
      <c r="MAU20" s="47"/>
      <c r="MAV20" s="47"/>
      <c r="MAW20" s="47"/>
      <c r="MAX20" s="47"/>
      <c r="MAY20" s="47"/>
      <c r="MAZ20" s="47"/>
      <c r="MBA20" s="47"/>
      <c r="MBB20" s="47"/>
      <c r="MBC20" s="47"/>
      <c r="MBD20" s="47"/>
      <c r="MBE20" s="47"/>
      <c r="MBF20" s="47"/>
      <c r="MBG20" s="47"/>
      <c r="MBH20" s="47"/>
      <c r="MBI20" s="47"/>
      <c r="MBJ20" s="47"/>
      <c r="MBK20" s="47"/>
      <c r="MBL20" s="47"/>
      <c r="MBM20" s="47"/>
      <c r="MBN20" s="47"/>
      <c r="MBO20" s="47"/>
      <c r="MBP20" s="47"/>
      <c r="MBQ20" s="47"/>
      <c r="MBR20" s="47"/>
      <c r="MBS20" s="47"/>
      <c r="MBT20" s="47"/>
      <c r="MBU20" s="47"/>
      <c r="MBV20" s="47"/>
      <c r="MBW20" s="47"/>
      <c r="MBX20" s="47"/>
      <c r="MBY20" s="47"/>
      <c r="MBZ20" s="47"/>
      <c r="MCA20" s="47"/>
      <c r="MCB20" s="47"/>
      <c r="MCC20" s="47"/>
      <c r="MCD20" s="47"/>
      <c r="MCE20" s="47"/>
      <c r="MCF20" s="47"/>
      <c r="MCG20" s="47"/>
      <c r="MCH20" s="47"/>
      <c r="MCI20" s="47"/>
      <c r="MCJ20" s="47"/>
      <c r="MCK20" s="47"/>
      <c r="MCL20" s="47"/>
      <c r="MCM20" s="47"/>
      <c r="MCN20" s="47"/>
      <c r="MCO20" s="47"/>
      <c r="MCP20" s="47"/>
      <c r="MCQ20" s="47"/>
      <c r="MCR20" s="47"/>
      <c r="MCS20" s="47"/>
      <c r="MCT20" s="47"/>
      <c r="MCU20" s="47"/>
      <c r="MCV20" s="47"/>
      <c r="MCW20" s="47"/>
      <c r="MCX20" s="47"/>
      <c r="MCY20" s="47"/>
      <c r="MCZ20" s="47"/>
      <c r="MDA20" s="47"/>
      <c r="MDB20" s="47"/>
      <c r="MDC20" s="47"/>
      <c r="MDD20" s="47"/>
      <c r="MDE20" s="47"/>
      <c r="MDF20" s="47"/>
      <c r="MDG20" s="47"/>
      <c r="MDH20" s="47"/>
      <c r="MDI20" s="47"/>
      <c r="MDJ20" s="47"/>
      <c r="MDK20" s="47"/>
      <c r="MDL20" s="47"/>
      <c r="MDM20" s="47"/>
      <c r="MDN20" s="47"/>
      <c r="MDO20" s="47"/>
      <c r="MDP20" s="47"/>
      <c r="MDQ20" s="47"/>
      <c r="MDR20" s="47"/>
      <c r="MDS20" s="47"/>
      <c r="MDT20" s="47"/>
      <c r="MDU20" s="47"/>
      <c r="MDV20" s="47"/>
      <c r="MDW20" s="47"/>
      <c r="MDX20" s="47"/>
      <c r="MDY20" s="47"/>
      <c r="MDZ20" s="47"/>
      <c r="MEA20" s="47"/>
      <c r="MEB20" s="47"/>
      <c r="MEC20" s="47"/>
      <c r="MED20" s="47"/>
      <c r="MEE20" s="47"/>
      <c r="MEF20" s="47"/>
      <c r="MEG20" s="47"/>
      <c r="MEH20" s="47"/>
      <c r="MEI20" s="47"/>
      <c r="MEJ20" s="47"/>
      <c r="MEK20" s="47"/>
      <c r="MEL20" s="47"/>
      <c r="MEM20" s="47"/>
      <c r="MEN20" s="47"/>
      <c r="MEO20" s="47"/>
      <c r="MEP20" s="47"/>
      <c r="MEQ20" s="47"/>
      <c r="MER20" s="47"/>
      <c r="MES20" s="47"/>
      <c r="MET20" s="47"/>
      <c r="MEU20" s="47"/>
      <c r="MEV20" s="47"/>
      <c r="MEW20" s="47"/>
      <c r="MEX20" s="47"/>
      <c r="MEY20" s="47"/>
      <c r="MEZ20" s="47"/>
      <c r="MFA20" s="47"/>
      <c r="MFB20" s="47"/>
      <c r="MFC20" s="47"/>
      <c r="MFD20" s="47"/>
      <c r="MFE20" s="47"/>
      <c r="MFF20" s="47"/>
      <c r="MFG20" s="47"/>
      <c r="MFH20" s="47"/>
      <c r="MFI20" s="47"/>
      <c r="MFJ20" s="47"/>
      <c r="MFK20" s="47"/>
      <c r="MFL20" s="47"/>
      <c r="MFM20" s="47"/>
      <c r="MFN20" s="47"/>
      <c r="MFO20" s="47"/>
      <c r="MFP20" s="47"/>
      <c r="MFQ20" s="47"/>
      <c r="MFR20" s="47"/>
      <c r="MFS20" s="47"/>
      <c r="MFT20" s="47"/>
      <c r="MFU20" s="47"/>
      <c r="MFV20" s="47"/>
      <c r="MFW20" s="47"/>
      <c r="MFX20" s="47"/>
      <c r="MFY20" s="47"/>
      <c r="MFZ20" s="47"/>
      <c r="MGA20" s="47"/>
      <c r="MGB20" s="47"/>
      <c r="MGC20" s="47"/>
      <c r="MGD20" s="47"/>
      <c r="MGE20" s="47"/>
      <c r="MGF20" s="47"/>
      <c r="MGG20" s="47"/>
      <c r="MGH20" s="47"/>
      <c r="MGI20" s="47"/>
      <c r="MGJ20" s="47"/>
      <c r="MGK20" s="47"/>
      <c r="MGL20" s="47"/>
      <c r="MGM20" s="47"/>
      <c r="MGN20" s="47"/>
      <c r="MGO20" s="47"/>
      <c r="MGP20" s="47"/>
      <c r="MGQ20" s="47"/>
      <c r="MGR20" s="47"/>
      <c r="MGS20" s="47"/>
      <c r="MGT20" s="47"/>
      <c r="MGU20" s="47"/>
      <c r="MGV20" s="47"/>
      <c r="MGW20" s="47"/>
      <c r="MGX20" s="47"/>
      <c r="MGY20" s="47"/>
      <c r="MGZ20" s="47"/>
      <c r="MHA20" s="47"/>
      <c r="MHB20" s="47"/>
      <c r="MHC20" s="47"/>
      <c r="MHD20" s="47"/>
      <c r="MHE20" s="47"/>
      <c r="MHF20" s="47"/>
      <c r="MHG20" s="47"/>
      <c r="MHH20" s="47"/>
      <c r="MHI20" s="47"/>
      <c r="MHJ20" s="47"/>
      <c r="MHK20" s="47"/>
      <c r="MHL20" s="47"/>
      <c r="MHM20" s="47"/>
      <c r="MHN20" s="47"/>
      <c r="MHO20" s="47"/>
      <c r="MHP20" s="47"/>
      <c r="MHQ20" s="47"/>
      <c r="MHR20" s="47"/>
      <c r="MHS20" s="47"/>
      <c r="MHT20" s="47"/>
      <c r="MHU20" s="47"/>
      <c r="MHV20" s="47"/>
      <c r="MHW20" s="47"/>
      <c r="MHX20" s="47"/>
      <c r="MHY20" s="47"/>
      <c r="MHZ20" s="47"/>
      <c r="MIA20" s="47"/>
      <c r="MIB20" s="47"/>
      <c r="MIC20" s="47"/>
      <c r="MID20" s="47"/>
      <c r="MIE20" s="47"/>
      <c r="MIF20" s="47"/>
      <c r="MIG20" s="47"/>
      <c r="MIH20" s="47"/>
      <c r="MII20" s="47"/>
      <c r="MIJ20" s="47"/>
      <c r="MIK20" s="47"/>
      <c r="MIL20" s="47"/>
      <c r="MIM20" s="47"/>
      <c r="MIN20" s="47"/>
      <c r="MIO20" s="47"/>
      <c r="MIP20" s="47"/>
      <c r="MIQ20" s="47"/>
      <c r="MIR20" s="47"/>
      <c r="MIS20" s="47"/>
      <c r="MIT20" s="47"/>
      <c r="MIU20" s="47"/>
      <c r="MIV20" s="47"/>
      <c r="MIW20" s="47"/>
      <c r="MIX20" s="47"/>
      <c r="MIY20" s="47"/>
      <c r="MIZ20" s="47"/>
      <c r="MJA20" s="47"/>
      <c r="MJB20" s="47"/>
      <c r="MJC20" s="47"/>
      <c r="MJD20" s="47"/>
      <c r="MJE20" s="47"/>
      <c r="MJF20" s="47"/>
      <c r="MJG20" s="47"/>
      <c r="MJH20" s="47"/>
      <c r="MJI20" s="47"/>
      <c r="MJJ20" s="47"/>
      <c r="MJK20" s="47"/>
      <c r="MJL20" s="47"/>
      <c r="MJM20" s="47"/>
      <c r="MJN20" s="47"/>
      <c r="MJO20" s="47"/>
      <c r="MJP20" s="47"/>
      <c r="MJQ20" s="47"/>
      <c r="MJR20" s="47"/>
      <c r="MJS20" s="47"/>
      <c r="MJT20" s="47"/>
      <c r="MJU20" s="47"/>
      <c r="MJV20" s="47"/>
      <c r="MJW20" s="47"/>
      <c r="MJX20" s="47"/>
      <c r="MJY20" s="47"/>
      <c r="MJZ20" s="47"/>
      <c r="MKA20" s="47"/>
      <c r="MKB20" s="47"/>
      <c r="MKC20" s="47"/>
      <c r="MKD20" s="47"/>
      <c r="MKE20" s="47"/>
      <c r="MKF20" s="47"/>
      <c r="MKG20" s="47"/>
      <c r="MKH20" s="47"/>
      <c r="MKI20" s="47"/>
      <c r="MKJ20" s="47"/>
      <c r="MKK20" s="47"/>
      <c r="MKL20" s="47"/>
      <c r="MKM20" s="47"/>
      <c r="MKN20" s="47"/>
      <c r="MKO20" s="47"/>
      <c r="MKP20" s="47"/>
      <c r="MKQ20" s="47"/>
      <c r="MKR20" s="47"/>
      <c r="MKS20" s="47"/>
      <c r="MKT20" s="47"/>
      <c r="MKU20" s="47"/>
      <c r="MKV20" s="47"/>
      <c r="MKW20" s="47"/>
      <c r="MKX20" s="47"/>
      <c r="MKY20" s="47"/>
      <c r="MKZ20" s="47"/>
      <c r="MLA20" s="47"/>
      <c r="MLB20" s="47"/>
      <c r="MLC20" s="47"/>
      <c r="MLD20" s="47"/>
      <c r="MLE20" s="47"/>
      <c r="MLF20" s="47"/>
      <c r="MLG20" s="47"/>
      <c r="MLH20" s="47"/>
      <c r="MLI20" s="47"/>
      <c r="MLJ20" s="47"/>
      <c r="MLK20" s="47"/>
      <c r="MLL20" s="47"/>
      <c r="MLM20" s="47"/>
      <c r="MLN20" s="47"/>
      <c r="MLO20" s="47"/>
      <c r="MLP20" s="47"/>
      <c r="MLQ20" s="47"/>
      <c r="MLR20" s="47"/>
      <c r="MLS20" s="47"/>
      <c r="MLT20" s="47"/>
      <c r="MLU20" s="47"/>
      <c r="MLV20" s="47"/>
      <c r="MLW20" s="47"/>
      <c r="MLX20" s="47"/>
      <c r="MLY20" s="47"/>
      <c r="MLZ20" s="47"/>
      <c r="MMA20" s="47"/>
      <c r="MMB20" s="47"/>
      <c r="MMC20" s="47"/>
      <c r="MMD20" s="47"/>
      <c r="MME20" s="47"/>
      <c r="MMF20" s="47"/>
      <c r="MMG20" s="47"/>
      <c r="MMH20" s="47"/>
      <c r="MMI20" s="47"/>
      <c r="MMJ20" s="47"/>
      <c r="MMK20" s="47"/>
      <c r="MML20" s="47"/>
      <c r="MMM20" s="47"/>
      <c r="MMN20" s="47"/>
      <c r="MMO20" s="47"/>
      <c r="MMP20" s="47"/>
      <c r="MMQ20" s="47"/>
      <c r="MMR20" s="47"/>
      <c r="MMS20" s="47"/>
      <c r="MMT20" s="47"/>
      <c r="MMU20" s="47"/>
      <c r="MMV20" s="47"/>
      <c r="MMW20" s="47"/>
      <c r="MMX20" s="47"/>
      <c r="MMY20" s="47"/>
      <c r="MMZ20" s="47"/>
      <c r="MNA20" s="47"/>
      <c r="MNB20" s="47"/>
      <c r="MNC20" s="47"/>
      <c r="MND20" s="47"/>
      <c r="MNE20" s="47"/>
      <c r="MNF20" s="47"/>
      <c r="MNG20" s="47"/>
      <c r="MNH20" s="47"/>
      <c r="MNI20" s="47"/>
      <c r="MNJ20" s="47"/>
      <c r="MNK20" s="47"/>
      <c r="MNL20" s="47"/>
      <c r="MNM20" s="47"/>
      <c r="MNN20" s="47"/>
      <c r="MNO20" s="47"/>
      <c r="MNP20" s="47"/>
      <c r="MNQ20" s="47"/>
      <c r="MNR20" s="47"/>
      <c r="MNS20" s="47"/>
      <c r="MNT20" s="47"/>
      <c r="MNU20" s="47"/>
      <c r="MNV20" s="47"/>
      <c r="MNW20" s="47"/>
      <c r="MNX20" s="47"/>
      <c r="MNY20" s="47"/>
      <c r="MNZ20" s="47"/>
      <c r="MOA20" s="47"/>
      <c r="MOB20" s="47"/>
      <c r="MOC20" s="47"/>
      <c r="MOD20" s="47"/>
      <c r="MOE20" s="47"/>
      <c r="MOF20" s="47"/>
      <c r="MOG20" s="47"/>
      <c r="MOH20" s="47"/>
      <c r="MOI20" s="47"/>
      <c r="MOJ20" s="47"/>
      <c r="MOK20" s="47"/>
      <c r="MOL20" s="47"/>
      <c r="MOM20" s="47"/>
      <c r="MON20" s="47"/>
      <c r="MOO20" s="47"/>
      <c r="MOP20" s="47"/>
      <c r="MOQ20" s="47"/>
      <c r="MOR20" s="47"/>
      <c r="MOS20" s="47"/>
      <c r="MOT20" s="47"/>
      <c r="MOU20" s="47"/>
      <c r="MOV20" s="47"/>
      <c r="MOW20" s="47"/>
      <c r="MOX20" s="47"/>
      <c r="MOY20" s="47"/>
      <c r="MOZ20" s="47"/>
      <c r="MPA20" s="47"/>
      <c r="MPB20" s="47"/>
      <c r="MPC20" s="47"/>
      <c r="MPD20" s="47"/>
      <c r="MPE20" s="47"/>
      <c r="MPF20" s="47"/>
      <c r="MPG20" s="47"/>
      <c r="MPH20" s="47"/>
      <c r="MPI20" s="47"/>
      <c r="MPJ20" s="47"/>
      <c r="MPK20" s="47"/>
      <c r="MPL20" s="47"/>
      <c r="MPM20" s="47"/>
      <c r="MPN20" s="47"/>
      <c r="MPO20" s="47"/>
      <c r="MPP20" s="47"/>
      <c r="MPQ20" s="47"/>
      <c r="MPR20" s="47"/>
      <c r="MPS20" s="47"/>
      <c r="MPT20" s="47"/>
      <c r="MPU20" s="47"/>
      <c r="MPV20" s="47"/>
      <c r="MPW20" s="47"/>
      <c r="MPX20" s="47"/>
      <c r="MPY20" s="47"/>
      <c r="MPZ20" s="47"/>
      <c r="MQA20" s="47"/>
      <c r="MQB20" s="47"/>
      <c r="MQC20" s="47"/>
      <c r="MQD20" s="47"/>
      <c r="MQE20" s="47"/>
      <c r="MQF20" s="47"/>
      <c r="MQG20" s="47"/>
      <c r="MQH20" s="47"/>
      <c r="MQI20" s="47"/>
      <c r="MQJ20" s="47"/>
      <c r="MQK20" s="47"/>
      <c r="MQL20" s="47"/>
      <c r="MQM20" s="47"/>
      <c r="MQN20" s="47"/>
      <c r="MQO20" s="47"/>
      <c r="MQP20" s="47"/>
      <c r="MQQ20" s="47"/>
      <c r="MQR20" s="47"/>
      <c r="MQS20" s="47"/>
      <c r="MQT20" s="47"/>
      <c r="MQU20" s="47"/>
      <c r="MQV20" s="47"/>
      <c r="MQW20" s="47"/>
      <c r="MQX20" s="47"/>
      <c r="MQY20" s="47"/>
      <c r="MQZ20" s="47"/>
      <c r="MRA20" s="47"/>
      <c r="MRB20" s="47"/>
      <c r="MRC20" s="47"/>
      <c r="MRD20" s="47"/>
      <c r="MRE20" s="47"/>
      <c r="MRF20" s="47"/>
      <c r="MRG20" s="47"/>
      <c r="MRH20" s="47"/>
      <c r="MRI20" s="47"/>
      <c r="MRJ20" s="47"/>
      <c r="MRK20" s="47"/>
      <c r="MRL20" s="47"/>
      <c r="MRM20" s="47"/>
      <c r="MRN20" s="47"/>
      <c r="MRO20" s="47"/>
      <c r="MRP20" s="47"/>
      <c r="MRQ20" s="47"/>
      <c r="MRR20" s="47"/>
      <c r="MRS20" s="47"/>
      <c r="MRT20" s="47"/>
      <c r="MRU20" s="47"/>
      <c r="MRV20" s="47"/>
      <c r="MRW20" s="47"/>
      <c r="MRX20" s="47"/>
      <c r="MRY20" s="47"/>
      <c r="MRZ20" s="47"/>
      <c r="MSA20" s="47"/>
      <c r="MSB20" s="47"/>
      <c r="MSC20" s="47"/>
      <c r="MSD20" s="47"/>
      <c r="MSE20" s="47"/>
      <c r="MSF20" s="47"/>
      <c r="MSG20" s="47"/>
      <c r="MSH20" s="47"/>
      <c r="MSI20" s="47"/>
      <c r="MSJ20" s="47"/>
      <c r="MSK20" s="47"/>
      <c r="MSL20" s="47"/>
      <c r="MSM20" s="47"/>
      <c r="MSN20" s="47"/>
      <c r="MSO20" s="47"/>
      <c r="MSP20" s="47"/>
      <c r="MSQ20" s="47"/>
      <c r="MSR20" s="47"/>
      <c r="MSS20" s="47"/>
      <c r="MST20" s="47"/>
      <c r="MSU20" s="47"/>
      <c r="MSV20" s="47"/>
      <c r="MSW20" s="47"/>
      <c r="MSX20" s="47"/>
      <c r="MSY20" s="47"/>
      <c r="MSZ20" s="47"/>
      <c r="MTA20" s="47"/>
      <c r="MTB20" s="47"/>
      <c r="MTC20" s="47"/>
      <c r="MTD20" s="47"/>
      <c r="MTE20" s="47"/>
      <c r="MTF20" s="47"/>
      <c r="MTG20" s="47"/>
      <c r="MTH20" s="47"/>
      <c r="MTI20" s="47"/>
      <c r="MTJ20" s="47"/>
      <c r="MTK20" s="47"/>
      <c r="MTL20" s="47"/>
      <c r="MTM20" s="47"/>
      <c r="MTN20" s="47"/>
      <c r="MTO20" s="47"/>
      <c r="MTP20" s="47"/>
      <c r="MTQ20" s="47"/>
      <c r="MTR20" s="47"/>
      <c r="MTS20" s="47"/>
      <c r="MTT20" s="47"/>
      <c r="MTU20" s="47"/>
      <c r="MTV20" s="47"/>
      <c r="MTW20" s="47"/>
      <c r="MTX20" s="47"/>
      <c r="MTY20" s="47"/>
      <c r="MTZ20" s="47"/>
      <c r="MUA20" s="47"/>
      <c r="MUB20" s="47"/>
      <c r="MUC20" s="47"/>
      <c r="MUD20" s="47"/>
      <c r="MUE20" s="47"/>
      <c r="MUF20" s="47"/>
      <c r="MUG20" s="47"/>
      <c r="MUH20" s="47"/>
      <c r="MUI20" s="47"/>
      <c r="MUJ20" s="47"/>
      <c r="MUK20" s="47"/>
      <c r="MUL20" s="47"/>
      <c r="MUM20" s="47"/>
      <c r="MUN20" s="47"/>
      <c r="MUO20" s="47"/>
      <c r="MUP20" s="47"/>
      <c r="MUQ20" s="47"/>
      <c r="MUR20" s="47"/>
      <c r="MUS20" s="47"/>
      <c r="MUT20" s="47"/>
      <c r="MUU20" s="47"/>
      <c r="MUV20" s="47"/>
      <c r="MUW20" s="47"/>
      <c r="MUX20" s="47"/>
      <c r="MUY20" s="47"/>
      <c r="MUZ20" s="47"/>
      <c r="MVA20" s="47"/>
      <c r="MVB20" s="47"/>
      <c r="MVC20" s="47"/>
      <c r="MVD20" s="47"/>
      <c r="MVE20" s="47"/>
      <c r="MVF20" s="47"/>
      <c r="MVG20" s="47"/>
      <c r="MVH20" s="47"/>
      <c r="MVI20" s="47"/>
      <c r="MVJ20" s="47"/>
      <c r="MVK20" s="47"/>
      <c r="MVL20" s="47"/>
      <c r="MVM20" s="47"/>
      <c r="MVN20" s="47"/>
      <c r="MVO20" s="47"/>
      <c r="MVP20" s="47"/>
      <c r="MVQ20" s="47"/>
      <c r="MVR20" s="47"/>
      <c r="MVS20" s="47"/>
      <c r="MVT20" s="47"/>
      <c r="MVU20" s="47"/>
      <c r="MVV20" s="47"/>
      <c r="MVW20" s="47"/>
      <c r="MVX20" s="47"/>
      <c r="MVY20" s="47"/>
      <c r="MVZ20" s="47"/>
      <c r="MWA20" s="47"/>
      <c r="MWB20" s="47"/>
      <c r="MWC20" s="47"/>
      <c r="MWD20" s="47"/>
      <c r="MWE20" s="47"/>
      <c r="MWF20" s="47"/>
      <c r="MWG20" s="47"/>
      <c r="MWH20" s="47"/>
      <c r="MWI20" s="47"/>
      <c r="MWJ20" s="47"/>
      <c r="MWK20" s="47"/>
      <c r="MWL20" s="47"/>
      <c r="MWM20" s="47"/>
      <c r="MWN20" s="47"/>
      <c r="MWO20" s="47"/>
      <c r="MWP20" s="47"/>
      <c r="MWQ20" s="47"/>
      <c r="MWR20" s="47"/>
      <c r="MWS20" s="47"/>
      <c r="MWT20" s="47"/>
      <c r="MWU20" s="47"/>
      <c r="MWV20" s="47"/>
      <c r="MWW20" s="47"/>
      <c r="MWX20" s="47"/>
      <c r="MWY20" s="47"/>
      <c r="MWZ20" s="47"/>
      <c r="MXA20" s="47"/>
      <c r="MXB20" s="47"/>
      <c r="MXC20" s="47"/>
      <c r="MXD20" s="47"/>
      <c r="MXE20" s="47"/>
      <c r="MXF20" s="47"/>
      <c r="MXG20" s="47"/>
      <c r="MXH20" s="47"/>
      <c r="MXI20" s="47"/>
      <c r="MXJ20" s="47"/>
      <c r="MXK20" s="47"/>
      <c r="MXL20" s="47"/>
      <c r="MXM20" s="47"/>
      <c r="MXN20" s="47"/>
      <c r="MXO20" s="47"/>
      <c r="MXP20" s="47"/>
      <c r="MXQ20" s="47"/>
      <c r="MXR20" s="47"/>
      <c r="MXS20" s="47"/>
      <c r="MXT20" s="47"/>
      <c r="MXU20" s="47"/>
      <c r="MXV20" s="47"/>
      <c r="MXW20" s="47"/>
      <c r="MXX20" s="47"/>
      <c r="MXY20" s="47"/>
      <c r="MXZ20" s="47"/>
      <c r="MYA20" s="47"/>
      <c r="MYB20" s="47"/>
      <c r="MYC20" s="47"/>
      <c r="MYD20" s="47"/>
      <c r="MYE20" s="47"/>
      <c r="MYF20" s="47"/>
      <c r="MYG20" s="47"/>
      <c r="MYH20" s="47"/>
      <c r="MYI20" s="47"/>
      <c r="MYJ20" s="47"/>
      <c r="MYK20" s="47"/>
      <c r="MYL20" s="47"/>
      <c r="MYM20" s="47"/>
      <c r="MYN20" s="47"/>
      <c r="MYO20" s="47"/>
      <c r="MYP20" s="47"/>
      <c r="MYQ20" s="47"/>
      <c r="MYR20" s="47"/>
      <c r="MYS20" s="47"/>
      <c r="MYT20" s="47"/>
      <c r="MYU20" s="47"/>
      <c r="MYV20" s="47"/>
      <c r="MYW20" s="47"/>
      <c r="MYX20" s="47"/>
      <c r="MYY20" s="47"/>
      <c r="MYZ20" s="47"/>
      <c r="MZA20" s="47"/>
      <c r="MZB20" s="47"/>
      <c r="MZC20" s="47"/>
      <c r="MZD20" s="47"/>
      <c r="MZE20" s="47"/>
      <c r="MZF20" s="47"/>
      <c r="MZG20" s="47"/>
      <c r="MZH20" s="47"/>
      <c r="MZI20" s="47"/>
      <c r="MZJ20" s="47"/>
      <c r="MZK20" s="47"/>
      <c r="MZL20" s="47"/>
      <c r="MZM20" s="47"/>
      <c r="MZN20" s="47"/>
      <c r="MZO20" s="47"/>
      <c r="MZP20" s="47"/>
      <c r="MZQ20" s="47"/>
      <c r="MZR20" s="47"/>
      <c r="MZS20" s="47"/>
      <c r="MZT20" s="47"/>
      <c r="MZU20" s="47"/>
      <c r="MZV20" s="47"/>
      <c r="MZW20" s="47"/>
      <c r="MZX20" s="47"/>
      <c r="MZY20" s="47"/>
      <c r="MZZ20" s="47"/>
      <c r="NAA20" s="47"/>
      <c r="NAB20" s="47"/>
      <c r="NAC20" s="47"/>
      <c r="NAD20" s="47"/>
      <c r="NAE20" s="47"/>
      <c r="NAF20" s="47"/>
      <c r="NAG20" s="47"/>
      <c r="NAH20" s="47"/>
      <c r="NAI20" s="47"/>
      <c r="NAJ20" s="47"/>
      <c r="NAK20" s="47"/>
      <c r="NAL20" s="47"/>
      <c r="NAM20" s="47"/>
      <c r="NAN20" s="47"/>
      <c r="NAO20" s="47"/>
      <c r="NAP20" s="47"/>
      <c r="NAQ20" s="47"/>
      <c r="NAR20" s="47"/>
      <c r="NAS20" s="47"/>
      <c r="NAT20" s="47"/>
      <c r="NAU20" s="47"/>
      <c r="NAV20" s="47"/>
      <c r="NAW20" s="47"/>
      <c r="NAX20" s="47"/>
      <c r="NAY20" s="47"/>
      <c r="NAZ20" s="47"/>
      <c r="NBA20" s="47"/>
      <c r="NBB20" s="47"/>
      <c r="NBC20" s="47"/>
      <c r="NBD20" s="47"/>
      <c r="NBE20" s="47"/>
      <c r="NBF20" s="47"/>
      <c r="NBG20" s="47"/>
      <c r="NBH20" s="47"/>
      <c r="NBI20" s="47"/>
      <c r="NBJ20" s="47"/>
      <c r="NBK20" s="47"/>
      <c r="NBL20" s="47"/>
      <c r="NBM20" s="47"/>
      <c r="NBN20" s="47"/>
      <c r="NBO20" s="47"/>
      <c r="NBP20" s="47"/>
      <c r="NBQ20" s="47"/>
      <c r="NBR20" s="47"/>
      <c r="NBS20" s="47"/>
      <c r="NBT20" s="47"/>
      <c r="NBU20" s="47"/>
      <c r="NBV20" s="47"/>
      <c r="NBW20" s="47"/>
      <c r="NBX20" s="47"/>
      <c r="NBY20" s="47"/>
      <c r="NBZ20" s="47"/>
      <c r="NCA20" s="47"/>
      <c r="NCB20" s="47"/>
      <c r="NCC20" s="47"/>
      <c r="NCD20" s="47"/>
      <c r="NCE20" s="47"/>
      <c r="NCF20" s="47"/>
      <c r="NCG20" s="47"/>
      <c r="NCH20" s="47"/>
      <c r="NCI20" s="47"/>
      <c r="NCJ20" s="47"/>
      <c r="NCK20" s="47"/>
      <c r="NCL20" s="47"/>
      <c r="NCM20" s="47"/>
      <c r="NCN20" s="47"/>
      <c r="NCO20" s="47"/>
      <c r="NCP20" s="47"/>
      <c r="NCQ20" s="47"/>
      <c r="NCR20" s="47"/>
      <c r="NCS20" s="47"/>
      <c r="NCT20" s="47"/>
      <c r="NCU20" s="47"/>
      <c r="NCV20" s="47"/>
      <c r="NCW20" s="47"/>
      <c r="NCX20" s="47"/>
      <c r="NCY20" s="47"/>
      <c r="NCZ20" s="47"/>
      <c r="NDA20" s="47"/>
      <c r="NDB20" s="47"/>
      <c r="NDC20" s="47"/>
      <c r="NDD20" s="47"/>
      <c r="NDE20" s="47"/>
      <c r="NDF20" s="47"/>
      <c r="NDG20" s="47"/>
      <c r="NDH20" s="47"/>
      <c r="NDI20" s="47"/>
      <c r="NDJ20" s="47"/>
      <c r="NDK20" s="47"/>
      <c r="NDL20" s="47"/>
      <c r="NDM20" s="47"/>
      <c r="NDN20" s="47"/>
      <c r="NDO20" s="47"/>
      <c r="NDP20" s="47"/>
      <c r="NDQ20" s="47"/>
      <c r="NDR20" s="47"/>
      <c r="NDS20" s="47"/>
      <c r="NDT20" s="47"/>
      <c r="NDU20" s="47"/>
      <c r="NDV20" s="47"/>
      <c r="NDW20" s="47"/>
      <c r="NDX20" s="47"/>
      <c r="NDY20" s="47"/>
      <c r="NDZ20" s="47"/>
      <c r="NEA20" s="47"/>
      <c r="NEB20" s="47"/>
      <c r="NEC20" s="47"/>
      <c r="NED20" s="47"/>
      <c r="NEE20" s="47"/>
      <c r="NEF20" s="47"/>
      <c r="NEG20" s="47"/>
      <c r="NEH20" s="47"/>
      <c r="NEI20" s="47"/>
      <c r="NEJ20" s="47"/>
      <c r="NEK20" s="47"/>
      <c r="NEL20" s="47"/>
      <c r="NEM20" s="47"/>
      <c r="NEN20" s="47"/>
      <c r="NEO20" s="47"/>
      <c r="NEP20" s="47"/>
      <c r="NEQ20" s="47"/>
      <c r="NER20" s="47"/>
      <c r="NES20" s="47"/>
      <c r="NET20" s="47"/>
      <c r="NEU20" s="47"/>
      <c r="NEV20" s="47"/>
      <c r="NEW20" s="47"/>
      <c r="NEX20" s="47"/>
      <c r="NEY20" s="47"/>
      <c r="NEZ20" s="47"/>
      <c r="NFA20" s="47"/>
      <c r="NFB20" s="47"/>
      <c r="NFC20" s="47"/>
      <c r="NFD20" s="47"/>
      <c r="NFE20" s="47"/>
      <c r="NFF20" s="47"/>
      <c r="NFG20" s="47"/>
      <c r="NFH20" s="47"/>
      <c r="NFI20" s="47"/>
      <c r="NFJ20" s="47"/>
      <c r="NFK20" s="47"/>
      <c r="NFL20" s="47"/>
      <c r="NFM20" s="47"/>
      <c r="NFN20" s="47"/>
      <c r="NFO20" s="47"/>
      <c r="NFP20" s="47"/>
      <c r="NFQ20" s="47"/>
      <c r="NFR20" s="47"/>
      <c r="NFS20" s="47"/>
      <c r="NFT20" s="47"/>
      <c r="NFU20" s="47"/>
      <c r="NFV20" s="47"/>
      <c r="NFW20" s="47"/>
      <c r="NFX20" s="47"/>
      <c r="NFY20" s="47"/>
      <c r="NFZ20" s="47"/>
      <c r="NGA20" s="47"/>
      <c r="NGB20" s="47"/>
      <c r="NGC20" s="47"/>
      <c r="NGD20" s="47"/>
      <c r="NGE20" s="47"/>
      <c r="NGF20" s="47"/>
      <c r="NGG20" s="47"/>
      <c r="NGH20" s="47"/>
      <c r="NGI20" s="47"/>
      <c r="NGJ20" s="47"/>
      <c r="NGK20" s="47"/>
      <c r="NGL20" s="47"/>
      <c r="NGM20" s="47"/>
      <c r="NGN20" s="47"/>
      <c r="NGO20" s="47"/>
      <c r="NGP20" s="47"/>
      <c r="NGQ20" s="47"/>
      <c r="NGR20" s="47"/>
      <c r="NGS20" s="47"/>
      <c r="NGT20" s="47"/>
      <c r="NGU20" s="47"/>
      <c r="NGV20" s="47"/>
      <c r="NGW20" s="47"/>
      <c r="NGX20" s="47"/>
      <c r="NGY20" s="47"/>
      <c r="NGZ20" s="47"/>
      <c r="NHA20" s="47"/>
      <c r="NHB20" s="47"/>
      <c r="NHC20" s="47"/>
      <c r="NHD20" s="47"/>
      <c r="NHE20" s="47"/>
      <c r="NHF20" s="47"/>
      <c r="NHG20" s="47"/>
      <c r="NHH20" s="47"/>
      <c r="NHI20" s="47"/>
      <c r="NHJ20" s="47"/>
      <c r="NHK20" s="47"/>
      <c r="NHL20" s="47"/>
      <c r="NHM20" s="47"/>
      <c r="NHN20" s="47"/>
      <c r="NHO20" s="47"/>
      <c r="NHP20" s="47"/>
      <c r="NHQ20" s="47"/>
      <c r="NHR20" s="47"/>
      <c r="NHS20" s="47"/>
      <c r="NHT20" s="47"/>
      <c r="NHU20" s="47"/>
      <c r="NHV20" s="47"/>
      <c r="NHW20" s="47"/>
      <c r="NHX20" s="47"/>
      <c r="NHY20" s="47"/>
      <c r="NHZ20" s="47"/>
      <c r="NIA20" s="47"/>
      <c r="NIB20" s="47"/>
      <c r="NIC20" s="47"/>
      <c r="NID20" s="47"/>
      <c r="NIE20" s="47"/>
      <c r="NIF20" s="47"/>
      <c r="NIG20" s="47"/>
      <c r="NIH20" s="47"/>
      <c r="NII20" s="47"/>
      <c r="NIJ20" s="47"/>
      <c r="NIK20" s="47"/>
      <c r="NIL20" s="47"/>
      <c r="NIM20" s="47"/>
      <c r="NIN20" s="47"/>
      <c r="NIO20" s="47"/>
      <c r="NIP20" s="47"/>
      <c r="NIQ20" s="47"/>
      <c r="NIR20" s="47"/>
      <c r="NIS20" s="47"/>
      <c r="NIT20" s="47"/>
      <c r="NIU20" s="47"/>
      <c r="NIV20" s="47"/>
      <c r="NIW20" s="47"/>
      <c r="NIX20" s="47"/>
      <c r="NIY20" s="47"/>
      <c r="NIZ20" s="47"/>
      <c r="NJA20" s="47"/>
      <c r="NJB20" s="47"/>
      <c r="NJC20" s="47"/>
      <c r="NJD20" s="47"/>
      <c r="NJE20" s="47"/>
      <c r="NJF20" s="47"/>
      <c r="NJG20" s="47"/>
      <c r="NJH20" s="47"/>
      <c r="NJI20" s="47"/>
      <c r="NJJ20" s="47"/>
      <c r="NJK20" s="47"/>
      <c r="NJL20" s="47"/>
      <c r="NJM20" s="47"/>
      <c r="NJN20" s="47"/>
      <c r="NJO20" s="47"/>
      <c r="NJP20" s="47"/>
      <c r="NJQ20" s="47"/>
      <c r="NJR20" s="47"/>
      <c r="NJS20" s="47"/>
      <c r="NJT20" s="47"/>
      <c r="NJU20" s="47"/>
      <c r="NJV20" s="47"/>
      <c r="NJW20" s="47"/>
      <c r="NJX20" s="47"/>
      <c r="NJY20" s="47"/>
      <c r="NJZ20" s="47"/>
      <c r="NKA20" s="47"/>
      <c r="NKB20" s="47"/>
      <c r="NKC20" s="47"/>
      <c r="NKD20" s="47"/>
      <c r="NKE20" s="47"/>
      <c r="NKF20" s="47"/>
      <c r="NKG20" s="47"/>
      <c r="NKH20" s="47"/>
      <c r="NKI20" s="47"/>
      <c r="NKJ20" s="47"/>
      <c r="NKK20" s="47"/>
      <c r="NKL20" s="47"/>
      <c r="NKM20" s="47"/>
      <c r="NKN20" s="47"/>
      <c r="NKO20" s="47"/>
      <c r="NKP20" s="47"/>
      <c r="NKQ20" s="47"/>
      <c r="NKR20" s="47"/>
      <c r="NKS20" s="47"/>
      <c r="NKT20" s="47"/>
      <c r="NKU20" s="47"/>
      <c r="NKV20" s="47"/>
      <c r="NKW20" s="47"/>
      <c r="NKX20" s="47"/>
      <c r="NKY20" s="47"/>
      <c r="NKZ20" s="47"/>
      <c r="NLA20" s="47"/>
      <c r="NLB20" s="47"/>
      <c r="NLC20" s="47"/>
      <c r="NLD20" s="47"/>
      <c r="NLE20" s="47"/>
      <c r="NLF20" s="47"/>
      <c r="NLG20" s="47"/>
      <c r="NLH20" s="47"/>
      <c r="NLI20" s="47"/>
      <c r="NLJ20" s="47"/>
      <c r="NLK20" s="47"/>
      <c r="NLL20" s="47"/>
      <c r="NLM20" s="47"/>
      <c r="NLN20" s="47"/>
      <c r="NLO20" s="47"/>
      <c r="NLP20" s="47"/>
      <c r="NLQ20" s="47"/>
      <c r="NLR20" s="47"/>
      <c r="NLS20" s="47"/>
      <c r="NLT20" s="47"/>
      <c r="NLU20" s="47"/>
      <c r="NLV20" s="47"/>
      <c r="NLW20" s="47"/>
      <c r="NLX20" s="47"/>
      <c r="NLY20" s="47"/>
      <c r="NLZ20" s="47"/>
      <c r="NMA20" s="47"/>
      <c r="NMB20" s="47"/>
      <c r="NMC20" s="47"/>
      <c r="NMD20" s="47"/>
      <c r="NME20" s="47"/>
      <c r="NMF20" s="47"/>
      <c r="NMG20" s="47"/>
      <c r="NMH20" s="47"/>
      <c r="NMI20" s="47"/>
      <c r="NMJ20" s="47"/>
      <c r="NMK20" s="47"/>
      <c r="NML20" s="47"/>
      <c r="NMM20" s="47"/>
      <c r="NMN20" s="47"/>
      <c r="NMO20" s="47"/>
      <c r="NMP20" s="47"/>
      <c r="NMQ20" s="47"/>
      <c r="NMR20" s="47"/>
      <c r="NMS20" s="47"/>
      <c r="NMT20" s="47"/>
      <c r="NMU20" s="47"/>
      <c r="NMV20" s="47"/>
      <c r="NMW20" s="47"/>
      <c r="NMX20" s="47"/>
      <c r="NMY20" s="47"/>
      <c r="NMZ20" s="47"/>
      <c r="NNA20" s="47"/>
      <c r="NNB20" s="47"/>
      <c r="NNC20" s="47"/>
      <c r="NND20" s="47"/>
      <c r="NNE20" s="47"/>
      <c r="NNF20" s="47"/>
      <c r="NNG20" s="47"/>
      <c r="NNH20" s="47"/>
      <c r="NNI20" s="47"/>
      <c r="NNJ20" s="47"/>
      <c r="NNK20" s="47"/>
      <c r="NNL20" s="47"/>
      <c r="NNM20" s="47"/>
      <c r="NNN20" s="47"/>
      <c r="NNO20" s="47"/>
      <c r="NNP20" s="47"/>
      <c r="NNQ20" s="47"/>
      <c r="NNR20" s="47"/>
      <c r="NNS20" s="47"/>
      <c r="NNT20" s="47"/>
      <c r="NNU20" s="47"/>
      <c r="NNV20" s="47"/>
      <c r="NNW20" s="47"/>
      <c r="NNX20" s="47"/>
      <c r="NNY20" s="47"/>
      <c r="NNZ20" s="47"/>
      <c r="NOA20" s="47"/>
      <c r="NOB20" s="47"/>
      <c r="NOC20" s="47"/>
      <c r="NOD20" s="47"/>
      <c r="NOE20" s="47"/>
      <c r="NOF20" s="47"/>
      <c r="NOG20" s="47"/>
      <c r="NOH20" s="47"/>
      <c r="NOI20" s="47"/>
      <c r="NOJ20" s="47"/>
      <c r="NOK20" s="47"/>
      <c r="NOL20" s="47"/>
      <c r="NOM20" s="47"/>
      <c r="NON20" s="47"/>
      <c r="NOO20" s="47"/>
      <c r="NOP20" s="47"/>
      <c r="NOQ20" s="47"/>
      <c r="NOR20" s="47"/>
      <c r="NOS20" s="47"/>
      <c r="NOT20" s="47"/>
      <c r="NOU20" s="47"/>
      <c r="NOV20" s="47"/>
      <c r="NOW20" s="47"/>
      <c r="NOX20" s="47"/>
      <c r="NOY20" s="47"/>
      <c r="NOZ20" s="47"/>
      <c r="NPA20" s="47"/>
      <c r="NPB20" s="47"/>
      <c r="NPC20" s="47"/>
      <c r="NPD20" s="47"/>
      <c r="NPE20" s="47"/>
      <c r="NPF20" s="47"/>
      <c r="NPG20" s="47"/>
      <c r="NPH20" s="47"/>
      <c r="NPI20" s="47"/>
      <c r="NPJ20" s="47"/>
      <c r="NPK20" s="47"/>
      <c r="NPL20" s="47"/>
      <c r="NPM20" s="47"/>
      <c r="NPN20" s="47"/>
      <c r="NPO20" s="47"/>
      <c r="NPP20" s="47"/>
      <c r="NPQ20" s="47"/>
      <c r="NPR20" s="47"/>
      <c r="NPS20" s="47"/>
      <c r="NPT20" s="47"/>
      <c r="NPU20" s="47"/>
      <c r="NPV20" s="47"/>
      <c r="NPW20" s="47"/>
      <c r="NPX20" s="47"/>
      <c r="NPY20" s="47"/>
      <c r="NPZ20" s="47"/>
      <c r="NQA20" s="47"/>
      <c r="NQB20" s="47"/>
      <c r="NQC20" s="47"/>
      <c r="NQD20" s="47"/>
      <c r="NQE20" s="47"/>
      <c r="NQF20" s="47"/>
      <c r="NQG20" s="47"/>
      <c r="NQH20" s="47"/>
      <c r="NQI20" s="47"/>
      <c r="NQJ20" s="47"/>
      <c r="NQK20" s="47"/>
      <c r="NQL20" s="47"/>
      <c r="NQM20" s="47"/>
      <c r="NQN20" s="47"/>
      <c r="NQO20" s="47"/>
      <c r="NQP20" s="47"/>
      <c r="NQQ20" s="47"/>
      <c r="NQR20" s="47"/>
      <c r="NQS20" s="47"/>
      <c r="NQT20" s="47"/>
      <c r="NQU20" s="47"/>
      <c r="NQV20" s="47"/>
      <c r="NQW20" s="47"/>
      <c r="NQX20" s="47"/>
      <c r="NQY20" s="47"/>
      <c r="NQZ20" s="47"/>
      <c r="NRA20" s="47"/>
      <c r="NRB20" s="47"/>
      <c r="NRC20" s="47"/>
      <c r="NRD20" s="47"/>
      <c r="NRE20" s="47"/>
      <c r="NRF20" s="47"/>
      <c r="NRG20" s="47"/>
      <c r="NRH20" s="47"/>
      <c r="NRI20" s="47"/>
      <c r="NRJ20" s="47"/>
      <c r="NRK20" s="47"/>
      <c r="NRL20" s="47"/>
      <c r="NRM20" s="47"/>
      <c r="NRN20" s="47"/>
      <c r="NRO20" s="47"/>
      <c r="NRP20" s="47"/>
      <c r="NRQ20" s="47"/>
      <c r="NRR20" s="47"/>
      <c r="NRS20" s="47"/>
      <c r="NRT20" s="47"/>
      <c r="NRU20" s="47"/>
      <c r="NRV20" s="47"/>
      <c r="NRW20" s="47"/>
      <c r="NRX20" s="47"/>
      <c r="NRY20" s="47"/>
      <c r="NRZ20" s="47"/>
      <c r="NSA20" s="47"/>
      <c r="NSB20" s="47"/>
      <c r="NSC20" s="47"/>
      <c r="NSD20" s="47"/>
      <c r="NSE20" s="47"/>
      <c r="NSF20" s="47"/>
      <c r="NSG20" s="47"/>
      <c r="NSH20" s="47"/>
      <c r="NSI20" s="47"/>
      <c r="NSJ20" s="47"/>
      <c r="NSK20" s="47"/>
      <c r="NSL20" s="47"/>
      <c r="NSM20" s="47"/>
      <c r="NSN20" s="47"/>
      <c r="NSO20" s="47"/>
      <c r="NSP20" s="47"/>
      <c r="NSQ20" s="47"/>
      <c r="NSR20" s="47"/>
      <c r="NSS20" s="47"/>
      <c r="NST20" s="47"/>
      <c r="NSU20" s="47"/>
      <c r="NSV20" s="47"/>
      <c r="NSW20" s="47"/>
      <c r="NSX20" s="47"/>
      <c r="NSY20" s="47"/>
      <c r="NSZ20" s="47"/>
      <c r="NTA20" s="47"/>
      <c r="NTB20" s="47"/>
      <c r="NTC20" s="47"/>
      <c r="NTD20" s="47"/>
      <c r="NTE20" s="47"/>
      <c r="NTF20" s="47"/>
      <c r="NTG20" s="47"/>
      <c r="NTH20" s="47"/>
      <c r="NTI20" s="47"/>
      <c r="NTJ20" s="47"/>
      <c r="NTK20" s="47"/>
      <c r="NTL20" s="47"/>
      <c r="NTM20" s="47"/>
      <c r="NTN20" s="47"/>
      <c r="NTO20" s="47"/>
      <c r="NTP20" s="47"/>
      <c r="NTQ20" s="47"/>
      <c r="NTR20" s="47"/>
      <c r="NTS20" s="47"/>
      <c r="NTT20" s="47"/>
      <c r="NTU20" s="47"/>
      <c r="NTV20" s="47"/>
      <c r="NTW20" s="47"/>
      <c r="NTX20" s="47"/>
      <c r="NTY20" s="47"/>
      <c r="NTZ20" s="47"/>
      <c r="NUA20" s="47"/>
      <c r="NUB20" s="47"/>
      <c r="NUC20" s="47"/>
      <c r="NUD20" s="47"/>
      <c r="NUE20" s="47"/>
      <c r="NUF20" s="47"/>
      <c r="NUG20" s="47"/>
      <c r="NUH20" s="47"/>
      <c r="NUI20" s="47"/>
      <c r="NUJ20" s="47"/>
      <c r="NUK20" s="47"/>
      <c r="NUL20" s="47"/>
      <c r="NUM20" s="47"/>
      <c r="NUN20" s="47"/>
      <c r="NUO20" s="47"/>
      <c r="NUP20" s="47"/>
      <c r="NUQ20" s="47"/>
      <c r="NUR20" s="47"/>
      <c r="NUS20" s="47"/>
      <c r="NUT20" s="47"/>
      <c r="NUU20" s="47"/>
      <c r="NUV20" s="47"/>
      <c r="NUW20" s="47"/>
      <c r="NUX20" s="47"/>
      <c r="NUY20" s="47"/>
      <c r="NUZ20" s="47"/>
      <c r="NVA20" s="47"/>
      <c r="NVB20" s="47"/>
      <c r="NVC20" s="47"/>
      <c r="NVD20" s="47"/>
      <c r="NVE20" s="47"/>
      <c r="NVF20" s="47"/>
      <c r="NVG20" s="47"/>
      <c r="NVH20" s="47"/>
      <c r="NVI20" s="47"/>
      <c r="NVJ20" s="47"/>
      <c r="NVK20" s="47"/>
      <c r="NVL20" s="47"/>
      <c r="NVM20" s="47"/>
      <c r="NVN20" s="47"/>
      <c r="NVO20" s="47"/>
      <c r="NVP20" s="47"/>
      <c r="NVQ20" s="47"/>
      <c r="NVR20" s="47"/>
      <c r="NVS20" s="47"/>
      <c r="NVT20" s="47"/>
      <c r="NVU20" s="47"/>
      <c r="NVV20" s="47"/>
      <c r="NVW20" s="47"/>
      <c r="NVX20" s="47"/>
      <c r="NVY20" s="47"/>
      <c r="NVZ20" s="47"/>
      <c r="NWA20" s="47"/>
      <c r="NWB20" s="47"/>
      <c r="NWC20" s="47"/>
      <c r="NWD20" s="47"/>
      <c r="NWE20" s="47"/>
      <c r="NWF20" s="47"/>
      <c r="NWG20" s="47"/>
      <c r="NWH20" s="47"/>
      <c r="NWI20" s="47"/>
      <c r="NWJ20" s="47"/>
      <c r="NWK20" s="47"/>
      <c r="NWL20" s="47"/>
      <c r="NWM20" s="47"/>
      <c r="NWN20" s="47"/>
      <c r="NWO20" s="47"/>
      <c r="NWP20" s="47"/>
      <c r="NWQ20" s="47"/>
      <c r="NWR20" s="47"/>
      <c r="NWS20" s="47"/>
      <c r="NWT20" s="47"/>
      <c r="NWU20" s="47"/>
      <c r="NWV20" s="47"/>
      <c r="NWW20" s="47"/>
      <c r="NWX20" s="47"/>
      <c r="NWY20" s="47"/>
      <c r="NWZ20" s="47"/>
      <c r="NXA20" s="47"/>
      <c r="NXB20" s="47"/>
      <c r="NXC20" s="47"/>
      <c r="NXD20" s="47"/>
      <c r="NXE20" s="47"/>
      <c r="NXF20" s="47"/>
      <c r="NXG20" s="47"/>
      <c r="NXH20" s="47"/>
      <c r="NXI20" s="47"/>
      <c r="NXJ20" s="47"/>
      <c r="NXK20" s="47"/>
      <c r="NXL20" s="47"/>
      <c r="NXM20" s="47"/>
      <c r="NXN20" s="47"/>
      <c r="NXO20" s="47"/>
      <c r="NXP20" s="47"/>
      <c r="NXQ20" s="47"/>
      <c r="NXR20" s="47"/>
      <c r="NXS20" s="47"/>
      <c r="NXT20" s="47"/>
      <c r="NXU20" s="47"/>
      <c r="NXV20" s="47"/>
      <c r="NXW20" s="47"/>
      <c r="NXX20" s="47"/>
      <c r="NXY20" s="47"/>
      <c r="NXZ20" s="47"/>
      <c r="NYA20" s="47"/>
      <c r="NYB20" s="47"/>
      <c r="NYC20" s="47"/>
      <c r="NYD20" s="47"/>
      <c r="NYE20" s="47"/>
      <c r="NYF20" s="47"/>
      <c r="NYG20" s="47"/>
      <c r="NYH20" s="47"/>
      <c r="NYI20" s="47"/>
      <c r="NYJ20" s="47"/>
      <c r="NYK20" s="47"/>
      <c r="NYL20" s="47"/>
      <c r="NYM20" s="47"/>
      <c r="NYN20" s="47"/>
      <c r="NYO20" s="47"/>
      <c r="NYP20" s="47"/>
      <c r="NYQ20" s="47"/>
      <c r="NYR20" s="47"/>
      <c r="NYS20" s="47"/>
      <c r="NYT20" s="47"/>
      <c r="NYU20" s="47"/>
      <c r="NYV20" s="47"/>
      <c r="NYW20" s="47"/>
      <c r="NYX20" s="47"/>
      <c r="NYY20" s="47"/>
      <c r="NYZ20" s="47"/>
      <c r="NZA20" s="47"/>
      <c r="NZB20" s="47"/>
      <c r="NZC20" s="47"/>
      <c r="NZD20" s="47"/>
      <c r="NZE20" s="47"/>
      <c r="NZF20" s="47"/>
      <c r="NZG20" s="47"/>
      <c r="NZH20" s="47"/>
      <c r="NZI20" s="47"/>
      <c r="NZJ20" s="47"/>
      <c r="NZK20" s="47"/>
      <c r="NZL20" s="47"/>
      <c r="NZM20" s="47"/>
      <c r="NZN20" s="47"/>
      <c r="NZO20" s="47"/>
      <c r="NZP20" s="47"/>
      <c r="NZQ20" s="47"/>
      <c r="NZR20" s="47"/>
      <c r="NZS20" s="47"/>
      <c r="NZT20" s="47"/>
      <c r="NZU20" s="47"/>
      <c r="NZV20" s="47"/>
      <c r="NZW20" s="47"/>
      <c r="NZX20" s="47"/>
      <c r="NZY20" s="47"/>
      <c r="NZZ20" s="47"/>
      <c r="OAA20" s="47"/>
      <c r="OAB20" s="47"/>
      <c r="OAC20" s="47"/>
      <c r="OAD20" s="47"/>
      <c r="OAE20" s="47"/>
      <c r="OAF20" s="47"/>
      <c r="OAG20" s="47"/>
      <c r="OAH20" s="47"/>
      <c r="OAI20" s="47"/>
      <c r="OAJ20" s="47"/>
      <c r="OAK20" s="47"/>
      <c r="OAL20" s="47"/>
      <c r="OAM20" s="47"/>
      <c r="OAN20" s="47"/>
      <c r="OAO20" s="47"/>
      <c r="OAP20" s="47"/>
      <c r="OAQ20" s="47"/>
      <c r="OAR20" s="47"/>
      <c r="OAS20" s="47"/>
      <c r="OAT20" s="47"/>
      <c r="OAU20" s="47"/>
      <c r="OAV20" s="47"/>
      <c r="OAW20" s="47"/>
      <c r="OAX20" s="47"/>
      <c r="OAY20" s="47"/>
      <c r="OAZ20" s="47"/>
      <c r="OBA20" s="47"/>
      <c r="OBB20" s="47"/>
      <c r="OBC20" s="47"/>
      <c r="OBD20" s="47"/>
      <c r="OBE20" s="47"/>
      <c r="OBF20" s="47"/>
      <c r="OBG20" s="47"/>
      <c r="OBH20" s="47"/>
      <c r="OBI20" s="47"/>
      <c r="OBJ20" s="47"/>
      <c r="OBK20" s="47"/>
      <c r="OBL20" s="47"/>
      <c r="OBM20" s="47"/>
      <c r="OBN20" s="47"/>
      <c r="OBO20" s="47"/>
      <c r="OBP20" s="47"/>
      <c r="OBQ20" s="47"/>
      <c r="OBR20" s="47"/>
      <c r="OBS20" s="47"/>
      <c r="OBT20" s="47"/>
      <c r="OBU20" s="47"/>
      <c r="OBV20" s="47"/>
      <c r="OBW20" s="47"/>
      <c r="OBX20" s="47"/>
      <c r="OBY20" s="47"/>
      <c r="OBZ20" s="47"/>
      <c r="OCA20" s="47"/>
      <c r="OCB20" s="47"/>
      <c r="OCC20" s="47"/>
      <c r="OCD20" s="47"/>
      <c r="OCE20" s="47"/>
      <c r="OCF20" s="47"/>
      <c r="OCG20" s="47"/>
      <c r="OCH20" s="47"/>
      <c r="OCI20" s="47"/>
      <c r="OCJ20" s="47"/>
      <c r="OCK20" s="47"/>
      <c r="OCL20" s="47"/>
      <c r="OCM20" s="47"/>
      <c r="OCN20" s="47"/>
      <c r="OCO20" s="47"/>
      <c r="OCP20" s="47"/>
      <c r="OCQ20" s="47"/>
      <c r="OCR20" s="47"/>
      <c r="OCS20" s="47"/>
      <c r="OCT20" s="47"/>
      <c r="OCU20" s="47"/>
      <c r="OCV20" s="47"/>
      <c r="OCW20" s="47"/>
      <c r="OCX20" s="47"/>
      <c r="OCY20" s="47"/>
      <c r="OCZ20" s="47"/>
      <c r="ODA20" s="47"/>
      <c r="ODB20" s="47"/>
      <c r="ODC20" s="47"/>
      <c r="ODD20" s="47"/>
      <c r="ODE20" s="47"/>
      <c r="ODF20" s="47"/>
      <c r="ODG20" s="47"/>
      <c r="ODH20" s="47"/>
      <c r="ODI20" s="47"/>
      <c r="ODJ20" s="47"/>
      <c r="ODK20" s="47"/>
      <c r="ODL20" s="47"/>
      <c r="ODM20" s="47"/>
      <c r="ODN20" s="47"/>
      <c r="ODO20" s="47"/>
      <c r="ODP20" s="47"/>
      <c r="ODQ20" s="47"/>
      <c r="ODR20" s="47"/>
      <c r="ODS20" s="47"/>
      <c r="ODT20" s="47"/>
      <c r="ODU20" s="47"/>
      <c r="ODV20" s="47"/>
      <c r="ODW20" s="47"/>
      <c r="ODX20" s="47"/>
      <c r="ODY20" s="47"/>
      <c r="ODZ20" s="47"/>
      <c r="OEA20" s="47"/>
      <c r="OEB20" s="47"/>
      <c r="OEC20" s="47"/>
      <c r="OED20" s="47"/>
      <c r="OEE20" s="47"/>
      <c r="OEF20" s="47"/>
      <c r="OEG20" s="47"/>
      <c r="OEH20" s="47"/>
      <c r="OEI20" s="47"/>
      <c r="OEJ20" s="47"/>
      <c r="OEK20" s="47"/>
      <c r="OEL20" s="47"/>
      <c r="OEM20" s="47"/>
      <c r="OEN20" s="47"/>
      <c r="OEO20" s="47"/>
      <c r="OEP20" s="47"/>
      <c r="OEQ20" s="47"/>
      <c r="OER20" s="47"/>
      <c r="OES20" s="47"/>
      <c r="OET20" s="47"/>
      <c r="OEU20" s="47"/>
      <c r="OEV20" s="47"/>
      <c r="OEW20" s="47"/>
      <c r="OEX20" s="47"/>
      <c r="OEY20" s="47"/>
      <c r="OEZ20" s="47"/>
      <c r="OFA20" s="47"/>
      <c r="OFB20" s="47"/>
      <c r="OFC20" s="47"/>
      <c r="OFD20" s="47"/>
      <c r="OFE20" s="47"/>
      <c r="OFF20" s="47"/>
      <c r="OFG20" s="47"/>
      <c r="OFH20" s="47"/>
      <c r="OFI20" s="47"/>
      <c r="OFJ20" s="47"/>
      <c r="OFK20" s="47"/>
      <c r="OFL20" s="47"/>
      <c r="OFM20" s="47"/>
      <c r="OFN20" s="47"/>
      <c r="OFO20" s="47"/>
      <c r="OFP20" s="47"/>
      <c r="OFQ20" s="47"/>
      <c r="OFR20" s="47"/>
      <c r="OFS20" s="47"/>
      <c r="OFT20" s="47"/>
      <c r="OFU20" s="47"/>
      <c r="OFV20" s="47"/>
      <c r="OFW20" s="47"/>
      <c r="OFX20" s="47"/>
      <c r="OFY20" s="47"/>
      <c r="OFZ20" s="47"/>
      <c r="OGA20" s="47"/>
      <c r="OGB20" s="47"/>
      <c r="OGC20" s="47"/>
      <c r="OGD20" s="47"/>
      <c r="OGE20" s="47"/>
      <c r="OGF20" s="47"/>
      <c r="OGG20" s="47"/>
      <c r="OGH20" s="47"/>
      <c r="OGI20" s="47"/>
      <c r="OGJ20" s="47"/>
      <c r="OGK20" s="47"/>
      <c r="OGL20" s="47"/>
      <c r="OGM20" s="47"/>
      <c r="OGN20" s="47"/>
      <c r="OGO20" s="47"/>
      <c r="OGP20" s="47"/>
      <c r="OGQ20" s="47"/>
      <c r="OGR20" s="47"/>
      <c r="OGS20" s="47"/>
      <c r="OGT20" s="47"/>
      <c r="OGU20" s="47"/>
      <c r="OGV20" s="47"/>
      <c r="OGW20" s="47"/>
      <c r="OGX20" s="47"/>
      <c r="OGY20" s="47"/>
      <c r="OGZ20" s="47"/>
      <c r="OHA20" s="47"/>
      <c r="OHB20" s="47"/>
      <c r="OHC20" s="47"/>
      <c r="OHD20" s="47"/>
      <c r="OHE20" s="47"/>
      <c r="OHF20" s="47"/>
      <c r="OHG20" s="47"/>
      <c r="OHH20" s="47"/>
      <c r="OHI20" s="47"/>
      <c r="OHJ20" s="47"/>
      <c r="OHK20" s="47"/>
      <c r="OHL20" s="47"/>
      <c r="OHM20" s="47"/>
      <c r="OHN20" s="47"/>
      <c r="OHO20" s="47"/>
      <c r="OHP20" s="47"/>
      <c r="OHQ20" s="47"/>
      <c r="OHR20" s="47"/>
      <c r="OHS20" s="47"/>
      <c r="OHT20" s="47"/>
      <c r="OHU20" s="47"/>
      <c r="OHV20" s="47"/>
      <c r="OHW20" s="47"/>
      <c r="OHX20" s="47"/>
      <c r="OHY20" s="47"/>
      <c r="OHZ20" s="47"/>
      <c r="OIA20" s="47"/>
      <c r="OIB20" s="47"/>
      <c r="OIC20" s="47"/>
      <c r="OID20" s="47"/>
      <c r="OIE20" s="47"/>
      <c r="OIF20" s="47"/>
      <c r="OIG20" s="47"/>
      <c r="OIH20" s="47"/>
      <c r="OII20" s="47"/>
      <c r="OIJ20" s="47"/>
      <c r="OIK20" s="47"/>
      <c r="OIL20" s="47"/>
      <c r="OIM20" s="47"/>
      <c r="OIN20" s="47"/>
      <c r="OIO20" s="47"/>
      <c r="OIP20" s="47"/>
      <c r="OIQ20" s="47"/>
      <c r="OIR20" s="47"/>
      <c r="OIS20" s="47"/>
      <c r="OIT20" s="47"/>
      <c r="OIU20" s="47"/>
      <c r="OIV20" s="47"/>
      <c r="OIW20" s="47"/>
      <c r="OIX20" s="47"/>
      <c r="OIY20" s="47"/>
      <c r="OIZ20" s="47"/>
      <c r="OJA20" s="47"/>
      <c r="OJB20" s="47"/>
      <c r="OJC20" s="47"/>
      <c r="OJD20" s="47"/>
      <c r="OJE20" s="47"/>
      <c r="OJF20" s="47"/>
      <c r="OJG20" s="47"/>
      <c r="OJH20" s="47"/>
      <c r="OJI20" s="47"/>
      <c r="OJJ20" s="47"/>
      <c r="OJK20" s="47"/>
      <c r="OJL20" s="47"/>
      <c r="OJM20" s="47"/>
      <c r="OJN20" s="47"/>
      <c r="OJO20" s="47"/>
      <c r="OJP20" s="47"/>
      <c r="OJQ20" s="47"/>
      <c r="OJR20" s="47"/>
      <c r="OJS20" s="47"/>
      <c r="OJT20" s="47"/>
      <c r="OJU20" s="47"/>
      <c r="OJV20" s="47"/>
      <c r="OJW20" s="47"/>
      <c r="OJX20" s="47"/>
      <c r="OJY20" s="47"/>
      <c r="OJZ20" s="47"/>
      <c r="OKA20" s="47"/>
      <c r="OKB20" s="47"/>
      <c r="OKC20" s="47"/>
      <c r="OKD20" s="47"/>
      <c r="OKE20" s="47"/>
      <c r="OKF20" s="47"/>
      <c r="OKG20" s="47"/>
      <c r="OKH20" s="47"/>
      <c r="OKI20" s="47"/>
      <c r="OKJ20" s="47"/>
      <c r="OKK20" s="47"/>
      <c r="OKL20" s="47"/>
      <c r="OKM20" s="47"/>
      <c r="OKN20" s="47"/>
      <c r="OKO20" s="47"/>
      <c r="OKP20" s="47"/>
      <c r="OKQ20" s="47"/>
      <c r="OKR20" s="47"/>
      <c r="OKS20" s="47"/>
      <c r="OKT20" s="47"/>
      <c r="OKU20" s="47"/>
      <c r="OKV20" s="47"/>
      <c r="OKW20" s="47"/>
      <c r="OKX20" s="47"/>
      <c r="OKY20" s="47"/>
      <c r="OKZ20" s="47"/>
      <c r="OLA20" s="47"/>
      <c r="OLB20" s="47"/>
      <c r="OLC20" s="47"/>
      <c r="OLD20" s="47"/>
      <c r="OLE20" s="47"/>
      <c r="OLF20" s="47"/>
      <c r="OLG20" s="47"/>
      <c r="OLH20" s="47"/>
      <c r="OLI20" s="47"/>
      <c r="OLJ20" s="47"/>
      <c r="OLK20" s="47"/>
      <c r="OLL20" s="47"/>
      <c r="OLM20" s="47"/>
      <c r="OLN20" s="47"/>
      <c r="OLO20" s="47"/>
      <c r="OLP20" s="47"/>
      <c r="OLQ20" s="47"/>
      <c r="OLR20" s="47"/>
      <c r="OLS20" s="47"/>
      <c r="OLT20" s="47"/>
      <c r="OLU20" s="47"/>
      <c r="OLV20" s="47"/>
      <c r="OLW20" s="47"/>
      <c r="OLX20" s="47"/>
      <c r="OLY20" s="47"/>
      <c r="OLZ20" s="47"/>
      <c r="OMA20" s="47"/>
      <c r="OMB20" s="47"/>
      <c r="OMC20" s="47"/>
      <c r="OMD20" s="47"/>
      <c r="OME20" s="47"/>
      <c r="OMF20" s="47"/>
      <c r="OMG20" s="47"/>
      <c r="OMH20" s="47"/>
      <c r="OMI20" s="47"/>
      <c r="OMJ20" s="47"/>
      <c r="OMK20" s="47"/>
      <c r="OML20" s="47"/>
      <c r="OMM20" s="47"/>
      <c r="OMN20" s="47"/>
      <c r="OMO20" s="47"/>
      <c r="OMP20" s="47"/>
      <c r="OMQ20" s="47"/>
      <c r="OMR20" s="47"/>
      <c r="OMS20" s="47"/>
      <c r="OMT20" s="47"/>
      <c r="OMU20" s="47"/>
      <c r="OMV20" s="47"/>
      <c r="OMW20" s="47"/>
      <c r="OMX20" s="47"/>
      <c r="OMY20" s="47"/>
      <c r="OMZ20" s="47"/>
      <c r="ONA20" s="47"/>
      <c r="ONB20" s="47"/>
      <c r="ONC20" s="47"/>
      <c r="OND20" s="47"/>
      <c r="ONE20" s="47"/>
      <c r="ONF20" s="47"/>
      <c r="ONG20" s="47"/>
      <c r="ONH20" s="47"/>
      <c r="ONI20" s="47"/>
      <c r="ONJ20" s="47"/>
      <c r="ONK20" s="47"/>
      <c r="ONL20" s="47"/>
      <c r="ONM20" s="47"/>
      <c r="ONN20" s="47"/>
      <c r="ONO20" s="47"/>
      <c r="ONP20" s="47"/>
      <c r="ONQ20" s="47"/>
      <c r="ONR20" s="47"/>
      <c r="ONS20" s="47"/>
      <c r="ONT20" s="47"/>
      <c r="ONU20" s="47"/>
      <c r="ONV20" s="47"/>
      <c r="ONW20" s="47"/>
      <c r="ONX20" s="47"/>
      <c r="ONY20" s="47"/>
      <c r="ONZ20" s="47"/>
      <c r="OOA20" s="47"/>
      <c r="OOB20" s="47"/>
      <c r="OOC20" s="47"/>
      <c r="OOD20" s="47"/>
      <c r="OOE20" s="47"/>
      <c r="OOF20" s="47"/>
      <c r="OOG20" s="47"/>
      <c r="OOH20" s="47"/>
      <c r="OOI20" s="47"/>
      <c r="OOJ20" s="47"/>
      <c r="OOK20" s="47"/>
      <c r="OOL20" s="47"/>
      <c r="OOM20" s="47"/>
      <c r="OON20" s="47"/>
      <c r="OOO20" s="47"/>
      <c r="OOP20" s="47"/>
      <c r="OOQ20" s="47"/>
      <c r="OOR20" s="47"/>
      <c r="OOS20" s="47"/>
      <c r="OOT20" s="47"/>
      <c r="OOU20" s="47"/>
      <c r="OOV20" s="47"/>
      <c r="OOW20" s="47"/>
      <c r="OOX20" s="47"/>
      <c r="OOY20" s="47"/>
      <c r="OOZ20" s="47"/>
      <c r="OPA20" s="47"/>
      <c r="OPB20" s="47"/>
      <c r="OPC20" s="47"/>
      <c r="OPD20" s="47"/>
      <c r="OPE20" s="47"/>
      <c r="OPF20" s="47"/>
      <c r="OPG20" s="47"/>
      <c r="OPH20" s="47"/>
      <c r="OPI20" s="47"/>
      <c r="OPJ20" s="47"/>
      <c r="OPK20" s="47"/>
      <c r="OPL20" s="47"/>
      <c r="OPM20" s="47"/>
      <c r="OPN20" s="47"/>
      <c r="OPO20" s="47"/>
      <c r="OPP20" s="47"/>
      <c r="OPQ20" s="47"/>
      <c r="OPR20" s="47"/>
      <c r="OPS20" s="47"/>
      <c r="OPT20" s="47"/>
      <c r="OPU20" s="47"/>
      <c r="OPV20" s="47"/>
      <c r="OPW20" s="47"/>
      <c r="OPX20" s="47"/>
      <c r="OPY20" s="47"/>
      <c r="OPZ20" s="47"/>
      <c r="OQA20" s="47"/>
      <c r="OQB20" s="47"/>
      <c r="OQC20" s="47"/>
      <c r="OQD20" s="47"/>
      <c r="OQE20" s="47"/>
      <c r="OQF20" s="47"/>
      <c r="OQG20" s="47"/>
      <c r="OQH20" s="47"/>
      <c r="OQI20" s="47"/>
      <c r="OQJ20" s="47"/>
      <c r="OQK20" s="47"/>
      <c r="OQL20" s="47"/>
      <c r="OQM20" s="47"/>
      <c r="OQN20" s="47"/>
      <c r="OQO20" s="47"/>
      <c r="OQP20" s="47"/>
      <c r="OQQ20" s="47"/>
      <c r="OQR20" s="47"/>
      <c r="OQS20" s="47"/>
      <c r="OQT20" s="47"/>
      <c r="OQU20" s="47"/>
      <c r="OQV20" s="47"/>
      <c r="OQW20" s="47"/>
      <c r="OQX20" s="47"/>
      <c r="OQY20" s="47"/>
      <c r="OQZ20" s="47"/>
      <c r="ORA20" s="47"/>
      <c r="ORB20" s="47"/>
      <c r="ORC20" s="47"/>
      <c r="ORD20" s="47"/>
      <c r="ORE20" s="47"/>
      <c r="ORF20" s="47"/>
      <c r="ORG20" s="47"/>
      <c r="ORH20" s="47"/>
      <c r="ORI20" s="47"/>
      <c r="ORJ20" s="47"/>
      <c r="ORK20" s="47"/>
      <c r="ORL20" s="47"/>
      <c r="ORM20" s="47"/>
      <c r="ORN20" s="47"/>
      <c r="ORO20" s="47"/>
      <c r="ORP20" s="47"/>
      <c r="ORQ20" s="47"/>
      <c r="ORR20" s="47"/>
      <c r="ORS20" s="47"/>
      <c r="ORT20" s="47"/>
      <c r="ORU20" s="47"/>
      <c r="ORV20" s="47"/>
      <c r="ORW20" s="47"/>
      <c r="ORX20" s="47"/>
      <c r="ORY20" s="47"/>
      <c r="ORZ20" s="47"/>
      <c r="OSA20" s="47"/>
      <c r="OSB20" s="47"/>
      <c r="OSC20" s="47"/>
      <c r="OSD20" s="47"/>
      <c r="OSE20" s="47"/>
      <c r="OSF20" s="47"/>
      <c r="OSG20" s="47"/>
      <c r="OSH20" s="47"/>
      <c r="OSI20" s="47"/>
      <c r="OSJ20" s="47"/>
      <c r="OSK20" s="47"/>
      <c r="OSL20" s="47"/>
      <c r="OSM20" s="47"/>
      <c r="OSN20" s="47"/>
      <c r="OSO20" s="47"/>
      <c r="OSP20" s="47"/>
      <c r="OSQ20" s="47"/>
      <c r="OSR20" s="47"/>
      <c r="OSS20" s="47"/>
      <c r="OST20" s="47"/>
      <c r="OSU20" s="47"/>
      <c r="OSV20" s="47"/>
      <c r="OSW20" s="47"/>
      <c r="OSX20" s="47"/>
      <c r="OSY20" s="47"/>
      <c r="OSZ20" s="47"/>
      <c r="OTA20" s="47"/>
      <c r="OTB20" s="47"/>
      <c r="OTC20" s="47"/>
      <c r="OTD20" s="47"/>
      <c r="OTE20" s="47"/>
      <c r="OTF20" s="47"/>
      <c r="OTG20" s="47"/>
      <c r="OTH20" s="47"/>
      <c r="OTI20" s="47"/>
      <c r="OTJ20" s="47"/>
      <c r="OTK20" s="47"/>
      <c r="OTL20" s="47"/>
      <c r="OTM20" s="47"/>
      <c r="OTN20" s="47"/>
      <c r="OTO20" s="47"/>
      <c r="OTP20" s="47"/>
      <c r="OTQ20" s="47"/>
      <c r="OTR20" s="47"/>
      <c r="OTS20" s="47"/>
      <c r="OTT20" s="47"/>
      <c r="OTU20" s="47"/>
      <c r="OTV20" s="47"/>
      <c r="OTW20" s="47"/>
      <c r="OTX20" s="47"/>
      <c r="OTY20" s="47"/>
      <c r="OTZ20" s="47"/>
      <c r="OUA20" s="47"/>
      <c r="OUB20" s="47"/>
      <c r="OUC20" s="47"/>
      <c r="OUD20" s="47"/>
      <c r="OUE20" s="47"/>
      <c r="OUF20" s="47"/>
      <c r="OUG20" s="47"/>
      <c r="OUH20" s="47"/>
      <c r="OUI20" s="47"/>
      <c r="OUJ20" s="47"/>
      <c r="OUK20" s="47"/>
      <c r="OUL20" s="47"/>
      <c r="OUM20" s="47"/>
      <c r="OUN20" s="47"/>
      <c r="OUO20" s="47"/>
      <c r="OUP20" s="47"/>
      <c r="OUQ20" s="47"/>
      <c r="OUR20" s="47"/>
      <c r="OUS20" s="47"/>
      <c r="OUT20" s="47"/>
      <c r="OUU20" s="47"/>
      <c r="OUV20" s="47"/>
      <c r="OUW20" s="47"/>
      <c r="OUX20" s="47"/>
      <c r="OUY20" s="47"/>
      <c r="OUZ20" s="47"/>
      <c r="OVA20" s="47"/>
      <c r="OVB20" s="47"/>
      <c r="OVC20" s="47"/>
      <c r="OVD20" s="47"/>
      <c r="OVE20" s="47"/>
      <c r="OVF20" s="47"/>
      <c r="OVG20" s="47"/>
      <c r="OVH20" s="47"/>
      <c r="OVI20" s="47"/>
      <c r="OVJ20" s="47"/>
      <c r="OVK20" s="47"/>
      <c r="OVL20" s="47"/>
      <c r="OVM20" s="47"/>
      <c r="OVN20" s="47"/>
      <c r="OVO20" s="47"/>
      <c r="OVP20" s="47"/>
      <c r="OVQ20" s="47"/>
      <c r="OVR20" s="47"/>
      <c r="OVS20" s="47"/>
      <c r="OVT20" s="47"/>
      <c r="OVU20" s="47"/>
      <c r="OVV20" s="47"/>
      <c r="OVW20" s="47"/>
      <c r="OVX20" s="47"/>
      <c r="OVY20" s="47"/>
      <c r="OVZ20" s="47"/>
      <c r="OWA20" s="47"/>
      <c r="OWB20" s="47"/>
      <c r="OWC20" s="47"/>
      <c r="OWD20" s="47"/>
      <c r="OWE20" s="47"/>
      <c r="OWF20" s="47"/>
      <c r="OWG20" s="47"/>
      <c r="OWH20" s="47"/>
      <c r="OWI20" s="47"/>
      <c r="OWJ20" s="47"/>
      <c r="OWK20" s="47"/>
      <c r="OWL20" s="47"/>
      <c r="OWM20" s="47"/>
      <c r="OWN20" s="47"/>
      <c r="OWO20" s="47"/>
      <c r="OWP20" s="47"/>
      <c r="OWQ20" s="47"/>
      <c r="OWR20" s="47"/>
      <c r="OWS20" s="47"/>
      <c r="OWT20" s="47"/>
      <c r="OWU20" s="47"/>
      <c r="OWV20" s="47"/>
      <c r="OWW20" s="47"/>
      <c r="OWX20" s="47"/>
      <c r="OWY20" s="47"/>
      <c r="OWZ20" s="47"/>
      <c r="OXA20" s="47"/>
      <c r="OXB20" s="47"/>
      <c r="OXC20" s="47"/>
      <c r="OXD20" s="47"/>
      <c r="OXE20" s="47"/>
      <c r="OXF20" s="47"/>
      <c r="OXG20" s="47"/>
      <c r="OXH20" s="47"/>
      <c r="OXI20" s="47"/>
      <c r="OXJ20" s="47"/>
      <c r="OXK20" s="47"/>
      <c r="OXL20" s="47"/>
      <c r="OXM20" s="47"/>
      <c r="OXN20" s="47"/>
      <c r="OXO20" s="47"/>
      <c r="OXP20" s="47"/>
      <c r="OXQ20" s="47"/>
      <c r="OXR20" s="47"/>
      <c r="OXS20" s="47"/>
      <c r="OXT20" s="47"/>
      <c r="OXU20" s="47"/>
      <c r="OXV20" s="47"/>
      <c r="OXW20" s="47"/>
      <c r="OXX20" s="47"/>
      <c r="OXY20" s="47"/>
      <c r="OXZ20" s="47"/>
      <c r="OYA20" s="47"/>
      <c r="OYB20" s="47"/>
      <c r="OYC20" s="47"/>
      <c r="OYD20" s="47"/>
      <c r="OYE20" s="47"/>
      <c r="OYF20" s="47"/>
      <c r="OYG20" s="47"/>
      <c r="OYH20" s="47"/>
      <c r="OYI20" s="47"/>
      <c r="OYJ20" s="47"/>
      <c r="OYK20" s="47"/>
      <c r="OYL20" s="47"/>
      <c r="OYM20" s="47"/>
      <c r="OYN20" s="47"/>
      <c r="OYO20" s="47"/>
      <c r="OYP20" s="47"/>
      <c r="OYQ20" s="47"/>
      <c r="OYR20" s="47"/>
      <c r="OYS20" s="47"/>
      <c r="OYT20" s="47"/>
      <c r="OYU20" s="47"/>
      <c r="OYV20" s="47"/>
      <c r="OYW20" s="47"/>
      <c r="OYX20" s="47"/>
      <c r="OYY20" s="47"/>
      <c r="OYZ20" s="47"/>
      <c r="OZA20" s="47"/>
      <c r="OZB20" s="47"/>
      <c r="OZC20" s="47"/>
      <c r="OZD20" s="47"/>
      <c r="OZE20" s="47"/>
      <c r="OZF20" s="47"/>
      <c r="OZG20" s="47"/>
      <c r="OZH20" s="47"/>
      <c r="OZI20" s="47"/>
      <c r="OZJ20" s="47"/>
      <c r="OZK20" s="47"/>
      <c r="OZL20" s="47"/>
      <c r="OZM20" s="47"/>
      <c r="OZN20" s="47"/>
      <c r="OZO20" s="47"/>
      <c r="OZP20" s="47"/>
      <c r="OZQ20" s="47"/>
      <c r="OZR20" s="47"/>
      <c r="OZS20" s="47"/>
      <c r="OZT20" s="47"/>
      <c r="OZU20" s="47"/>
      <c r="OZV20" s="47"/>
      <c r="OZW20" s="47"/>
      <c r="OZX20" s="47"/>
      <c r="OZY20" s="47"/>
      <c r="OZZ20" s="47"/>
      <c r="PAA20" s="47"/>
      <c r="PAB20" s="47"/>
      <c r="PAC20" s="47"/>
      <c r="PAD20" s="47"/>
      <c r="PAE20" s="47"/>
      <c r="PAF20" s="47"/>
      <c r="PAG20" s="47"/>
      <c r="PAH20" s="47"/>
      <c r="PAI20" s="47"/>
      <c r="PAJ20" s="47"/>
      <c r="PAK20" s="47"/>
      <c r="PAL20" s="47"/>
      <c r="PAM20" s="47"/>
      <c r="PAN20" s="47"/>
      <c r="PAO20" s="47"/>
      <c r="PAP20" s="47"/>
      <c r="PAQ20" s="47"/>
      <c r="PAR20" s="47"/>
      <c r="PAS20" s="47"/>
      <c r="PAT20" s="47"/>
      <c r="PAU20" s="47"/>
      <c r="PAV20" s="47"/>
      <c r="PAW20" s="47"/>
      <c r="PAX20" s="47"/>
      <c r="PAY20" s="47"/>
      <c r="PAZ20" s="47"/>
      <c r="PBA20" s="47"/>
      <c r="PBB20" s="47"/>
      <c r="PBC20" s="47"/>
      <c r="PBD20" s="47"/>
      <c r="PBE20" s="47"/>
      <c r="PBF20" s="47"/>
      <c r="PBG20" s="47"/>
      <c r="PBH20" s="47"/>
      <c r="PBI20" s="47"/>
      <c r="PBJ20" s="47"/>
      <c r="PBK20" s="47"/>
      <c r="PBL20" s="47"/>
      <c r="PBM20" s="47"/>
      <c r="PBN20" s="47"/>
      <c r="PBO20" s="47"/>
      <c r="PBP20" s="47"/>
      <c r="PBQ20" s="47"/>
      <c r="PBR20" s="47"/>
      <c r="PBS20" s="47"/>
      <c r="PBT20" s="47"/>
      <c r="PBU20" s="47"/>
      <c r="PBV20" s="47"/>
      <c r="PBW20" s="47"/>
      <c r="PBX20" s="47"/>
      <c r="PBY20" s="47"/>
      <c r="PBZ20" s="47"/>
      <c r="PCA20" s="47"/>
      <c r="PCB20" s="47"/>
      <c r="PCC20" s="47"/>
      <c r="PCD20" s="47"/>
      <c r="PCE20" s="47"/>
      <c r="PCF20" s="47"/>
      <c r="PCG20" s="47"/>
      <c r="PCH20" s="47"/>
      <c r="PCI20" s="47"/>
      <c r="PCJ20" s="47"/>
      <c r="PCK20" s="47"/>
      <c r="PCL20" s="47"/>
      <c r="PCM20" s="47"/>
      <c r="PCN20" s="47"/>
      <c r="PCO20" s="47"/>
      <c r="PCP20" s="47"/>
      <c r="PCQ20" s="47"/>
      <c r="PCR20" s="47"/>
      <c r="PCS20" s="47"/>
      <c r="PCT20" s="47"/>
      <c r="PCU20" s="47"/>
      <c r="PCV20" s="47"/>
      <c r="PCW20" s="47"/>
      <c r="PCX20" s="47"/>
      <c r="PCY20" s="47"/>
      <c r="PCZ20" s="47"/>
      <c r="PDA20" s="47"/>
      <c r="PDB20" s="47"/>
      <c r="PDC20" s="47"/>
      <c r="PDD20" s="47"/>
      <c r="PDE20" s="47"/>
      <c r="PDF20" s="47"/>
      <c r="PDG20" s="47"/>
      <c r="PDH20" s="47"/>
      <c r="PDI20" s="47"/>
      <c r="PDJ20" s="47"/>
      <c r="PDK20" s="47"/>
      <c r="PDL20" s="47"/>
      <c r="PDM20" s="47"/>
      <c r="PDN20" s="47"/>
      <c r="PDO20" s="47"/>
      <c r="PDP20" s="47"/>
      <c r="PDQ20" s="47"/>
      <c r="PDR20" s="47"/>
      <c r="PDS20" s="47"/>
      <c r="PDT20" s="47"/>
      <c r="PDU20" s="47"/>
      <c r="PDV20" s="47"/>
      <c r="PDW20" s="47"/>
      <c r="PDX20" s="47"/>
      <c r="PDY20" s="47"/>
      <c r="PDZ20" s="47"/>
      <c r="PEA20" s="47"/>
      <c r="PEB20" s="47"/>
      <c r="PEC20" s="47"/>
      <c r="PED20" s="47"/>
      <c r="PEE20" s="47"/>
      <c r="PEF20" s="47"/>
      <c r="PEG20" s="47"/>
      <c r="PEH20" s="47"/>
      <c r="PEI20" s="47"/>
      <c r="PEJ20" s="47"/>
      <c r="PEK20" s="47"/>
      <c r="PEL20" s="47"/>
      <c r="PEM20" s="47"/>
      <c r="PEN20" s="47"/>
      <c r="PEO20" s="47"/>
      <c r="PEP20" s="47"/>
      <c r="PEQ20" s="47"/>
      <c r="PER20" s="47"/>
      <c r="PES20" s="47"/>
      <c r="PET20" s="47"/>
      <c r="PEU20" s="47"/>
      <c r="PEV20" s="47"/>
      <c r="PEW20" s="47"/>
      <c r="PEX20" s="47"/>
      <c r="PEY20" s="47"/>
      <c r="PEZ20" s="47"/>
      <c r="PFA20" s="47"/>
      <c r="PFB20" s="47"/>
      <c r="PFC20" s="47"/>
      <c r="PFD20" s="47"/>
      <c r="PFE20" s="47"/>
      <c r="PFF20" s="47"/>
      <c r="PFG20" s="47"/>
      <c r="PFH20" s="47"/>
      <c r="PFI20" s="47"/>
      <c r="PFJ20" s="47"/>
      <c r="PFK20" s="47"/>
      <c r="PFL20" s="47"/>
      <c r="PFM20" s="47"/>
      <c r="PFN20" s="47"/>
      <c r="PFO20" s="47"/>
      <c r="PFP20" s="47"/>
      <c r="PFQ20" s="47"/>
      <c r="PFR20" s="47"/>
      <c r="PFS20" s="47"/>
      <c r="PFT20" s="47"/>
      <c r="PFU20" s="47"/>
      <c r="PFV20" s="47"/>
      <c r="PFW20" s="47"/>
      <c r="PFX20" s="47"/>
      <c r="PFY20" s="47"/>
      <c r="PFZ20" s="47"/>
      <c r="PGA20" s="47"/>
      <c r="PGB20" s="47"/>
      <c r="PGC20" s="47"/>
      <c r="PGD20" s="47"/>
      <c r="PGE20" s="47"/>
      <c r="PGF20" s="47"/>
      <c r="PGG20" s="47"/>
      <c r="PGH20" s="47"/>
      <c r="PGI20" s="47"/>
      <c r="PGJ20" s="47"/>
      <c r="PGK20" s="47"/>
      <c r="PGL20" s="47"/>
      <c r="PGM20" s="47"/>
      <c r="PGN20" s="47"/>
      <c r="PGO20" s="47"/>
      <c r="PGP20" s="47"/>
      <c r="PGQ20" s="47"/>
      <c r="PGR20" s="47"/>
      <c r="PGS20" s="47"/>
      <c r="PGT20" s="47"/>
      <c r="PGU20" s="47"/>
      <c r="PGV20" s="47"/>
      <c r="PGW20" s="47"/>
      <c r="PGX20" s="47"/>
      <c r="PGY20" s="47"/>
      <c r="PGZ20" s="47"/>
      <c r="PHA20" s="47"/>
      <c r="PHB20" s="47"/>
      <c r="PHC20" s="47"/>
      <c r="PHD20" s="47"/>
      <c r="PHE20" s="47"/>
      <c r="PHF20" s="47"/>
      <c r="PHG20" s="47"/>
      <c r="PHH20" s="47"/>
      <c r="PHI20" s="47"/>
      <c r="PHJ20" s="47"/>
      <c r="PHK20" s="47"/>
      <c r="PHL20" s="47"/>
      <c r="PHM20" s="47"/>
      <c r="PHN20" s="47"/>
      <c r="PHO20" s="47"/>
      <c r="PHP20" s="47"/>
      <c r="PHQ20" s="47"/>
      <c r="PHR20" s="47"/>
      <c r="PHS20" s="47"/>
      <c r="PHT20" s="47"/>
      <c r="PHU20" s="47"/>
      <c r="PHV20" s="47"/>
      <c r="PHW20" s="47"/>
      <c r="PHX20" s="47"/>
      <c r="PHY20" s="47"/>
      <c r="PHZ20" s="47"/>
      <c r="PIA20" s="47"/>
      <c r="PIB20" s="47"/>
      <c r="PIC20" s="47"/>
      <c r="PID20" s="47"/>
      <c r="PIE20" s="47"/>
      <c r="PIF20" s="47"/>
      <c r="PIG20" s="47"/>
      <c r="PIH20" s="47"/>
      <c r="PII20" s="47"/>
      <c r="PIJ20" s="47"/>
      <c r="PIK20" s="47"/>
      <c r="PIL20" s="47"/>
      <c r="PIM20" s="47"/>
      <c r="PIN20" s="47"/>
      <c r="PIO20" s="47"/>
      <c r="PIP20" s="47"/>
      <c r="PIQ20" s="47"/>
      <c r="PIR20" s="47"/>
      <c r="PIS20" s="47"/>
      <c r="PIT20" s="47"/>
      <c r="PIU20" s="47"/>
      <c r="PIV20" s="47"/>
      <c r="PIW20" s="47"/>
      <c r="PIX20" s="47"/>
      <c r="PIY20" s="47"/>
      <c r="PIZ20" s="47"/>
      <c r="PJA20" s="47"/>
      <c r="PJB20" s="47"/>
      <c r="PJC20" s="47"/>
      <c r="PJD20" s="47"/>
      <c r="PJE20" s="47"/>
      <c r="PJF20" s="47"/>
      <c r="PJG20" s="47"/>
      <c r="PJH20" s="47"/>
      <c r="PJI20" s="47"/>
      <c r="PJJ20" s="47"/>
      <c r="PJK20" s="47"/>
      <c r="PJL20" s="47"/>
      <c r="PJM20" s="47"/>
      <c r="PJN20" s="47"/>
      <c r="PJO20" s="47"/>
      <c r="PJP20" s="47"/>
      <c r="PJQ20" s="47"/>
      <c r="PJR20" s="47"/>
      <c r="PJS20" s="47"/>
      <c r="PJT20" s="47"/>
      <c r="PJU20" s="47"/>
      <c r="PJV20" s="47"/>
      <c r="PJW20" s="47"/>
      <c r="PJX20" s="47"/>
      <c r="PJY20" s="47"/>
      <c r="PJZ20" s="47"/>
      <c r="PKA20" s="47"/>
      <c r="PKB20" s="47"/>
      <c r="PKC20" s="47"/>
      <c r="PKD20" s="47"/>
      <c r="PKE20" s="47"/>
      <c r="PKF20" s="47"/>
      <c r="PKG20" s="47"/>
      <c r="PKH20" s="47"/>
      <c r="PKI20" s="47"/>
      <c r="PKJ20" s="47"/>
      <c r="PKK20" s="47"/>
      <c r="PKL20" s="47"/>
      <c r="PKM20" s="47"/>
      <c r="PKN20" s="47"/>
      <c r="PKO20" s="47"/>
      <c r="PKP20" s="47"/>
      <c r="PKQ20" s="47"/>
      <c r="PKR20" s="47"/>
      <c r="PKS20" s="47"/>
      <c r="PKT20" s="47"/>
      <c r="PKU20" s="47"/>
      <c r="PKV20" s="47"/>
      <c r="PKW20" s="47"/>
      <c r="PKX20" s="47"/>
      <c r="PKY20" s="47"/>
      <c r="PKZ20" s="47"/>
      <c r="PLA20" s="47"/>
      <c r="PLB20" s="47"/>
      <c r="PLC20" s="47"/>
      <c r="PLD20" s="47"/>
      <c r="PLE20" s="47"/>
      <c r="PLF20" s="47"/>
      <c r="PLG20" s="47"/>
      <c r="PLH20" s="47"/>
      <c r="PLI20" s="47"/>
      <c r="PLJ20" s="47"/>
      <c r="PLK20" s="47"/>
      <c r="PLL20" s="47"/>
      <c r="PLM20" s="47"/>
      <c r="PLN20" s="47"/>
      <c r="PLO20" s="47"/>
      <c r="PLP20" s="47"/>
      <c r="PLQ20" s="47"/>
      <c r="PLR20" s="47"/>
      <c r="PLS20" s="47"/>
      <c r="PLT20" s="47"/>
      <c r="PLU20" s="47"/>
      <c r="PLV20" s="47"/>
      <c r="PLW20" s="47"/>
      <c r="PLX20" s="47"/>
      <c r="PLY20" s="47"/>
      <c r="PLZ20" s="47"/>
      <c r="PMA20" s="47"/>
      <c r="PMB20" s="47"/>
      <c r="PMC20" s="47"/>
      <c r="PMD20" s="47"/>
      <c r="PME20" s="47"/>
      <c r="PMF20" s="47"/>
      <c r="PMG20" s="47"/>
      <c r="PMH20" s="47"/>
      <c r="PMI20" s="47"/>
      <c r="PMJ20" s="47"/>
      <c r="PMK20" s="47"/>
      <c r="PML20" s="47"/>
      <c r="PMM20" s="47"/>
      <c r="PMN20" s="47"/>
      <c r="PMO20" s="47"/>
      <c r="PMP20" s="47"/>
      <c r="PMQ20" s="47"/>
      <c r="PMR20" s="47"/>
      <c r="PMS20" s="47"/>
      <c r="PMT20" s="47"/>
      <c r="PMU20" s="47"/>
      <c r="PMV20" s="47"/>
      <c r="PMW20" s="47"/>
      <c r="PMX20" s="47"/>
      <c r="PMY20" s="47"/>
      <c r="PMZ20" s="47"/>
      <c r="PNA20" s="47"/>
      <c r="PNB20" s="47"/>
      <c r="PNC20" s="47"/>
      <c r="PND20" s="47"/>
      <c r="PNE20" s="47"/>
      <c r="PNF20" s="47"/>
      <c r="PNG20" s="47"/>
      <c r="PNH20" s="47"/>
      <c r="PNI20" s="47"/>
      <c r="PNJ20" s="47"/>
      <c r="PNK20" s="47"/>
      <c r="PNL20" s="47"/>
      <c r="PNM20" s="47"/>
      <c r="PNN20" s="47"/>
      <c r="PNO20" s="47"/>
      <c r="PNP20" s="47"/>
      <c r="PNQ20" s="47"/>
      <c r="PNR20" s="47"/>
      <c r="PNS20" s="47"/>
      <c r="PNT20" s="47"/>
      <c r="PNU20" s="47"/>
      <c r="PNV20" s="47"/>
      <c r="PNW20" s="47"/>
      <c r="PNX20" s="47"/>
      <c r="PNY20" s="47"/>
      <c r="PNZ20" s="47"/>
      <c r="POA20" s="47"/>
      <c r="POB20" s="47"/>
      <c r="POC20" s="47"/>
      <c r="POD20" s="47"/>
      <c r="POE20" s="47"/>
      <c r="POF20" s="47"/>
      <c r="POG20" s="47"/>
      <c r="POH20" s="47"/>
      <c r="POI20" s="47"/>
      <c r="POJ20" s="47"/>
      <c r="POK20" s="47"/>
      <c r="POL20" s="47"/>
      <c r="POM20" s="47"/>
      <c r="PON20" s="47"/>
      <c r="POO20" s="47"/>
      <c r="POP20" s="47"/>
      <c r="POQ20" s="47"/>
      <c r="POR20" s="47"/>
      <c r="POS20" s="47"/>
      <c r="POT20" s="47"/>
      <c r="POU20" s="47"/>
      <c r="POV20" s="47"/>
      <c r="POW20" s="47"/>
      <c r="POX20" s="47"/>
      <c r="POY20" s="47"/>
      <c r="POZ20" s="47"/>
      <c r="PPA20" s="47"/>
      <c r="PPB20" s="47"/>
      <c r="PPC20" s="47"/>
      <c r="PPD20" s="47"/>
      <c r="PPE20" s="47"/>
      <c r="PPF20" s="47"/>
      <c r="PPG20" s="47"/>
      <c r="PPH20" s="47"/>
      <c r="PPI20" s="47"/>
      <c r="PPJ20" s="47"/>
      <c r="PPK20" s="47"/>
      <c r="PPL20" s="47"/>
      <c r="PPM20" s="47"/>
      <c r="PPN20" s="47"/>
      <c r="PPO20" s="47"/>
      <c r="PPP20" s="47"/>
      <c r="PPQ20" s="47"/>
      <c r="PPR20" s="47"/>
      <c r="PPS20" s="47"/>
      <c r="PPT20" s="47"/>
      <c r="PPU20" s="47"/>
      <c r="PPV20" s="47"/>
      <c r="PPW20" s="47"/>
      <c r="PPX20" s="47"/>
      <c r="PPY20" s="47"/>
      <c r="PPZ20" s="47"/>
      <c r="PQA20" s="47"/>
      <c r="PQB20" s="47"/>
      <c r="PQC20" s="47"/>
      <c r="PQD20" s="47"/>
      <c r="PQE20" s="47"/>
      <c r="PQF20" s="47"/>
      <c r="PQG20" s="47"/>
      <c r="PQH20" s="47"/>
      <c r="PQI20" s="47"/>
      <c r="PQJ20" s="47"/>
      <c r="PQK20" s="47"/>
      <c r="PQL20" s="47"/>
      <c r="PQM20" s="47"/>
      <c r="PQN20" s="47"/>
      <c r="PQO20" s="47"/>
      <c r="PQP20" s="47"/>
      <c r="PQQ20" s="47"/>
      <c r="PQR20" s="47"/>
      <c r="PQS20" s="47"/>
      <c r="PQT20" s="47"/>
      <c r="PQU20" s="47"/>
      <c r="PQV20" s="47"/>
      <c r="PQW20" s="47"/>
      <c r="PQX20" s="47"/>
      <c r="PQY20" s="47"/>
      <c r="PQZ20" s="47"/>
      <c r="PRA20" s="47"/>
      <c r="PRB20" s="47"/>
      <c r="PRC20" s="47"/>
      <c r="PRD20" s="47"/>
      <c r="PRE20" s="47"/>
      <c r="PRF20" s="47"/>
      <c r="PRG20" s="47"/>
      <c r="PRH20" s="47"/>
      <c r="PRI20" s="47"/>
      <c r="PRJ20" s="47"/>
      <c r="PRK20" s="47"/>
      <c r="PRL20" s="47"/>
      <c r="PRM20" s="47"/>
      <c r="PRN20" s="47"/>
      <c r="PRO20" s="47"/>
      <c r="PRP20" s="47"/>
      <c r="PRQ20" s="47"/>
      <c r="PRR20" s="47"/>
      <c r="PRS20" s="47"/>
      <c r="PRT20" s="47"/>
      <c r="PRU20" s="47"/>
      <c r="PRV20" s="47"/>
      <c r="PRW20" s="47"/>
      <c r="PRX20" s="47"/>
      <c r="PRY20" s="47"/>
      <c r="PRZ20" s="47"/>
      <c r="PSA20" s="47"/>
      <c r="PSB20" s="47"/>
      <c r="PSC20" s="47"/>
      <c r="PSD20" s="47"/>
      <c r="PSE20" s="47"/>
      <c r="PSF20" s="47"/>
      <c r="PSG20" s="47"/>
      <c r="PSH20" s="47"/>
      <c r="PSI20" s="47"/>
      <c r="PSJ20" s="47"/>
      <c r="PSK20" s="47"/>
      <c r="PSL20" s="47"/>
      <c r="PSM20" s="47"/>
      <c r="PSN20" s="47"/>
      <c r="PSO20" s="47"/>
      <c r="PSP20" s="47"/>
      <c r="PSQ20" s="47"/>
      <c r="PSR20" s="47"/>
      <c r="PSS20" s="47"/>
      <c r="PST20" s="47"/>
      <c r="PSU20" s="47"/>
      <c r="PSV20" s="47"/>
      <c r="PSW20" s="47"/>
      <c r="PSX20" s="47"/>
      <c r="PSY20" s="47"/>
      <c r="PSZ20" s="47"/>
      <c r="PTA20" s="47"/>
      <c r="PTB20" s="47"/>
      <c r="PTC20" s="47"/>
      <c r="PTD20" s="47"/>
      <c r="PTE20" s="47"/>
      <c r="PTF20" s="47"/>
      <c r="PTG20" s="47"/>
      <c r="PTH20" s="47"/>
      <c r="PTI20" s="47"/>
      <c r="PTJ20" s="47"/>
      <c r="PTK20" s="47"/>
      <c r="PTL20" s="47"/>
      <c r="PTM20" s="47"/>
      <c r="PTN20" s="47"/>
      <c r="PTO20" s="47"/>
      <c r="PTP20" s="47"/>
      <c r="PTQ20" s="47"/>
      <c r="PTR20" s="47"/>
      <c r="PTS20" s="47"/>
      <c r="PTT20" s="47"/>
      <c r="PTU20" s="47"/>
      <c r="PTV20" s="47"/>
      <c r="PTW20" s="47"/>
      <c r="PTX20" s="47"/>
      <c r="PTY20" s="47"/>
      <c r="PTZ20" s="47"/>
      <c r="PUA20" s="47"/>
      <c r="PUB20" s="47"/>
      <c r="PUC20" s="47"/>
      <c r="PUD20" s="47"/>
      <c r="PUE20" s="47"/>
      <c r="PUF20" s="47"/>
      <c r="PUG20" s="47"/>
      <c r="PUH20" s="47"/>
      <c r="PUI20" s="47"/>
      <c r="PUJ20" s="47"/>
      <c r="PUK20" s="47"/>
      <c r="PUL20" s="47"/>
      <c r="PUM20" s="47"/>
      <c r="PUN20" s="47"/>
      <c r="PUO20" s="47"/>
      <c r="PUP20" s="47"/>
      <c r="PUQ20" s="47"/>
      <c r="PUR20" s="47"/>
      <c r="PUS20" s="47"/>
      <c r="PUT20" s="47"/>
      <c r="PUU20" s="47"/>
      <c r="PUV20" s="47"/>
      <c r="PUW20" s="47"/>
      <c r="PUX20" s="47"/>
      <c r="PUY20" s="47"/>
      <c r="PUZ20" s="47"/>
      <c r="PVA20" s="47"/>
      <c r="PVB20" s="47"/>
      <c r="PVC20" s="47"/>
      <c r="PVD20" s="47"/>
      <c r="PVE20" s="47"/>
      <c r="PVF20" s="47"/>
      <c r="PVG20" s="47"/>
      <c r="PVH20" s="47"/>
      <c r="PVI20" s="47"/>
      <c r="PVJ20" s="47"/>
      <c r="PVK20" s="47"/>
      <c r="PVL20" s="47"/>
      <c r="PVM20" s="47"/>
      <c r="PVN20" s="47"/>
      <c r="PVO20" s="47"/>
      <c r="PVP20" s="47"/>
      <c r="PVQ20" s="47"/>
      <c r="PVR20" s="47"/>
      <c r="PVS20" s="47"/>
      <c r="PVT20" s="47"/>
      <c r="PVU20" s="47"/>
      <c r="PVV20" s="47"/>
      <c r="PVW20" s="47"/>
      <c r="PVX20" s="47"/>
      <c r="PVY20" s="47"/>
      <c r="PVZ20" s="47"/>
      <c r="PWA20" s="47"/>
      <c r="PWB20" s="47"/>
      <c r="PWC20" s="47"/>
      <c r="PWD20" s="47"/>
      <c r="PWE20" s="47"/>
      <c r="PWF20" s="47"/>
      <c r="PWG20" s="47"/>
      <c r="PWH20" s="47"/>
      <c r="PWI20" s="47"/>
      <c r="PWJ20" s="47"/>
      <c r="PWK20" s="47"/>
      <c r="PWL20" s="47"/>
      <c r="PWM20" s="47"/>
      <c r="PWN20" s="47"/>
      <c r="PWO20" s="47"/>
      <c r="PWP20" s="47"/>
      <c r="PWQ20" s="47"/>
      <c r="PWR20" s="47"/>
      <c r="PWS20" s="47"/>
      <c r="PWT20" s="47"/>
      <c r="PWU20" s="47"/>
      <c r="PWV20" s="47"/>
      <c r="PWW20" s="47"/>
      <c r="PWX20" s="47"/>
      <c r="PWY20" s="47"/>
      <c r="PWZ20" s="47"/>
      <c r="PXA20" s="47"/>
      <c r="PXB20" s="47"/>
      <c r="PXC20" s="47"/>
      <c r="PXD20" s="47"/>
      <c r="PXE20" s="47"/>
      <c r="PXF20" s="47"/>
      <c r="PXG20" s="47"/>
      <c r="PXH20" s="47"/>
      <c r="PXI20" s="47"/>
      <c r="PXJ20" s="47"/>
      <c r="PXK20" s="47"/>
      <c r="PXL20" s="47"/>
      <c r="PXM20" s="47"/>
      <c r="PXN20" s="47"/>
      <c r="PXO20" s="47"/>
      <c r="PXP20" s="47"/>
      <c r="PXQ20" s="47"/>
      <c r="PXR20" s="47"/>
      <c r="PXS20" s="47"/>
      <c r="PXT20" s="47"/>
      <c r="PXU20" s="47"/>
      <c r="PXV20" s="47"/>
      <c r="PXW20" s="47"/>
      <c r="PXX20" s="47"/>
      <c r="PXY20" s="47"/>
      <c r="PXZ20" s="47"/>
      <c r="PYA20" s="47"/>
      <c r="PYB20" s="47"/>
      <c r="PYC20" s="47"/>
      <c r="PYD20" s="47"/>
      <c r="PYE20" s="47"/>
      <c r="PYF20" s="47"/>
      <c r="PYG20" s="47"/>
      <c r="PYH20" s="47"/>
      <c r="PYI20" s="47"/>
      <c r="PYJ20" s="47"/>
      <c r="PYK20" s="47"/>
      <c r="PYL20" s="47"/>
      <c r="PYM20" s="47"/>
      <c r="PYN20" s="47"/>
      <c r="PYO20" s="47"/>
      <c r="PYP20" s="47"/>
      <c r="PYQ20" s="47"/>
      <c r="PYR20" s="47"/>
      <c r="PYS20" s="47"/>
      <c r="PYT20" s="47"/>
      <c r="PYU20" s="47"/>
      <c r="PYV20" s="47"/>
      <c r="PYW20" s="47"/>
      <c r="PYX20" s="47"/>
      <c r="PYY20" s="47"/>
      <c r="PYZ20" s="47"/>
      <c r="PZA20" s="47"/>
      <c r="PZB20" s="47"/>
      <c r="PZC20" s="47"/>
      <c r="PZD20" s="47"/>
      <c r="PZE20" s="47"/>
      <c r="PZF20" s="47"/>
      <c r="PZG20" s="47"/>
      <c r="PZH20" s="47"/>
      <c r="PZI20" s="47"/>
      <c r="PZJ20" s="47"/>
      <c r="PZK20" s="47"/>
      <c r="PZL20" s="47"/>
      <c r="PZM20" s="47"/>
      <c r="PZN20" s="47"/>
      <c r="PZO20" s="47"/>
      <c r="PZP20" s="47"/>
      <c r="PZQ20" s="47"/>
      <c r="PZR20" s="47"/>
      <c r="PZS20" s="47"/>
      <c r="PZT20" s="47"/>
      <c r="PZU20" s="47"/>
      <c r="PZV20" s="47"/>
      <c r="PZW20" s="47"/>
      <c r="PZX20" s="47"/>
      <c r="PZY20" s="47"/>
      <c r="PZZ20" s="47"/>
      <c r="QAA20" s="47"/>
      <c r="QAB20" s="47"/>
      <c r="QAC20" s="47"/>
      <c r="QAD20" s="47"/>
      <c r="QAE20" s="47"/>
      <c r="QAF20" s="47"/>
      <c r="QAG20" s="47"/>
      <c r="QAH20" s="47"/>
      <c r="QAI20" s="47"/>
      <c r="QAJ20" s="47"/>
      <c r="QAK20" s="47"/>
      <c r="QAL20" s="47"/>
      <c r="QAM20" s="47"/>
      <c r="QAN20" s="47"/>
      <c r="QAO20" s="47"/>
      <c r="QAP20" s="47"/>
      <c r="QAQ20" s="47"/>
      <c r="QAR20" s="47"/>
      <c r="QAS20" s="47"/>
      <c r="QAT20" s="47"/>
      <c r="QAU20" s="47"/>
      <c r="QAV20" s="47"/>
      <c r="QAW20" s="47"/>
      <c r="QAX20" s="47"/>
      <c r="QAY20" s="47"/>
      <c r="QAZ20" s="47"/>
      <c r="QBA20" s="47"/>
      <c r="QBB20" s="47"/>
      <c r="QBC20" s="47"/>
      <c r="QBD20" s="47"/>
      <c r="QBE20" s="47"/>
      <c r="QBF20" s="47"/>
      <c r="QBG20" s="47"/>
      <c r="QBH20" s="47"/>
      <c r="QBI20" s="47"/>
      <c r="QBJ20" s="47"/>
      <c r="QBK20" s="47"/>
      <c r="QBL20" s="47"/>
      <c r="QBM20" s="47"/>
      <c r="QBN20" s="47"/>
      <c r="QBO20" s="47"/>
      <c r="QBP20" s="47"/>
      <c r="QBQ20" s="47"/>
      <c r="QBR20" s="47"/>
      <c r="QBS20" s="47"/>
      <c r="QBT20" s="47"/>
      <c r="QBU20" s="47"/>
      <c r="QBV20" s="47"/>
      <c r="QBW20" s="47"/>
      <c r="QBX20" s="47"/>
      <c r="QBY20" s="47"/>
      <c r="QBZ20" s="47"/>
      <c r="QCA20" s="47"/>
      <c r="QCB20" s="47"/>
      <c r="QCC20" s="47"/>
      <c r="QCD20" s="47"/>
      <c r="QCE20" s="47"/>
      <c r="QCF20" s="47"/>
      <c r="QCG20" s="47"/>
      <c r="QCH20" s="47"/>
      <c r="QCI20" s="47"/>
      <c r="QCJ20" s="47"/>
      <c r="QCK20" s="47"/>
      <c r="QCL20" s="47"/>
      <c r="QCM20" s="47"/>
      <c r="QCN20" s="47"/>
      <c r="QCO20" s="47"/>
      <c r="QCP20" s="47"/>
      <c r="QCQ20" s="47"/>
      <c r="QCR20" s="47"/>
      <c r="QCS20" s="47"/>
      <c r="QCT20" s="47"/>
      <c r="QCU20" s="47"/>
      <c r="QCV20" s="47"/>
      <c r="QCW20" s="47"/>
      <c r="QCX20" s="47"/>
      <c r="QCY20" s="47"/>
      <c r="QCZ20" s="47"/>
      <c r="QDA20" s="47"/>
      <c r="QDB20" s="47"/>
      <c r="QDC20" s="47"/>
      <c r="QDD20" s="47"/>
      <c r="QDE20" s="47"/>
      <c r="QDF20" s="47"/>
      <c r="QDG20" s="47"/>
      <c r="QDH20" s="47"/>
      <c r="QDI20" s="47"/>
      <c r="QDJ20" s="47"/>
      <c r="QDK20" s="47"/>
      <c r="QDL20" s="47"/>
      <c r="QDM20" s="47"/>
      <c r="QDN20" s="47"/>
      <c r="QDO20" s="47"/>
      <c r="QDP20" s="47"/>
      <c r="QDQ20" s="47"/>
      <c r="QDR20" s="47"/>
      <c r="QDS20" s="47"/>
      <c r="QDT20" s="47"/>
      <c r="QDU20" s="47"/>
      <c r="QDV20" s="47"/>
      <c r="QDW20" s="47"/>
      <c r="QDX20" s="47"/>
      <c r="QDY20" s="47"/>
      <c r="QDZ20" s="47"/>
      <c r="QEA20" s="47"/>
      <c r="QEB20" s="47"/>
      <c r="QEC20" s="47"/>
      <c r="QED20" s="47"/>
      <c r="QEE20" s="47"/>
      <c r="QEF20" s="47"/>
      <c r="QEG20" s="47"/>
      <c r="QEH20" s="47"/>
      <c r="QEI20" s="47"/>
      <c r="QEJ20" s="47"/>
      <c r="QEK20" s="47"/>
      <c r="QEL20" s="47"/>
      <c r="QEM20" s="47"/>
      <c r="QEN20" s="47"/>
      <c r="QEO20" s="47"/>
      <c r="QEP20" s="47"/>
      <c r="QEQ20" s="47"/>
      <c r="QER20" s="47"/>
      <c r="QES20" s="47"/>
      <c r="QET20" s="47"/>
      <c r="QEU20" s="47"/>
      <c r="QEV20" s="47"/>
      <c r="QEW20" s="47"/>
      <c r="QEX20" s="47"/>
      <c r="QEY20" s="47"/>
      <c r="QEZ20" s="47"/>
      <c r="QFA20" s="47"/>
      <c r="QFB20" s="47"/>
      <c r="QFC20" s="47"/>
      <c r="QFD20" s="47"/>
      <c r="QFE20" s="47"/>
      <c r="QFF20" s="47"/>
      <c r="QFG20" s="47"/>
      <c r="QFH20" s="47"/>
      <c r="QFI20" s="47"/>
      <c r="QFJ20" s="47"/>
      <c r="QFK20" s="47"/>
      <c r="QFL20" s="47"/>
      <c r="QFM20" s="47"/>
      <c r="QFN20" s="47"/>
      <c r="QFO20" s="47"/>
      <c r="QFP20" s="47"/>
      <c r="QFQ20" s="47"/>
      <c r="QFR20" s="47"/>
      <c r="QFS20" s="47"/>
      <c r="QFT20" s="47"/>
      <c r="QFU20" s="47"/>
      <c r="QFV20" s="47"/>
      <c r="QFW20" s="47"/>
      <c r="QFX20" s="47"/>
      <c r="QFY20" s="47"/>
      <c r="QFZ20" s="47"/>
      <c r="QGA20" s="47"/>
      <c r="QGB20" s="47"/>
      <c r="QGC20" s="47"/>
      <c r="QGD20" s="47"/>
      <c r="QGE20" s="47"/>
      <c r="QGF20" s="47"/>
      <c r="QGG20" s="47"/>
      <c r="QGH20" s="47"/>
      <c r="QGI20" s="47"/>
      <c r="QGJ20" s="47"/>
      <c r="QGK20" s="47"/>
      <c r="QGL20" s="47"/>
      <c r="QGM20" s="47"/>
      <c r="QGN20" s="47"/>
      <c r="QGO20" s="47"/>
      <c r="QGP20" s="47"/>
      <c r="QGQ20" s="47"/>
      <c r="QGR20" s="47"/>
      <c r="QGS20" s="47"/>
      <c r="QGT20" s="47"/>
      <c r="QGU20" s="47"/>
      <c r="QGV20" s="47"/>
      <c r="QGW20" s="47"/>
      <c r="QGX20" s="47"/>
      <c r="QGY20" s="47"/>
      <c r="QGZ20" s="47"/>
      <c r="QHA20" s="47"/>
      <c r="QHB20" s="47"/>
      <c r="QHC20" s="47"/>
      <c r="QHD20" s="47"/>
      <c r="QHE20" s="47"/>
      <c r="QHF20" s="47"/>
      <c r="QHG20" s="47"/>
      <c r="QHH20" s="47"/>
      <c r="QHI20" s="47"/>
      <c r="QHJ20" s="47"/>
      <c r="QHK20" s="47"/>
      <c r="QHL20" s="47"/>
      <c r="QHM20" s="47"/>
      <c r="QHN20" s="47"/>
      <c r="QHO20" s="47"/>
      <c r="QHP20" s="47"/>
      <c r="QHQ20" s="47"/>
      <c r="QHR20" s="47"/>
      <c r="QHS20" s="47"/>
      <c r="QHT20" s="47"/>
      <c r="QHU20" s="47"/>
      <c r="QHV20" s="47"/>
      <c r="QHW20" s="47"/>
      <c r="QHX20" s="47"/>
      <c r="QHY20" s="47"/>
      <c r="QHZ20" s="47"/>
      <c r="QIA20" s="47"/>
      <c r="QIB20" s="47"/>
      <c r="QIC20" s="47"/>
      <c r="QID20" s="47"/>
      <c r="QIE20" s="47"/>
      <c r="QIF20" s="47"/>
      <c r="QIG20" s="47"/>
      <c r="QIH20" s="47"/>
      <c r="QII20" s="47"/>
      <c r="QIJ20" s="47"/>
      <c r="QIK20" s="47"/>
      <c r="QIL20" s="47"/>
      <c r="QIM20" s="47"/>
      <c r="QIN20" s="47"/>
      <c r="QIO20" s="47"/>
      <c r="QIP20" s="47"/>
      <c r="QIQ20" s="47"/>
      <c r="QIR20" s="47"/>
      <c r="QIS20" s="47"/>
      <c r="QIT20" s="47"/>
      <c r="QIU20" s="47"/>
      <c r="QIV20" s="47"/>
      <c r="QIW20" s="47"/>
      <c r="QIX20" s="47"/>
      <c r="QIY20" s="47"/>
      <c r="QIZ20" s="47"/>
      <c r="QJA20" s="47"/>
      <c r="QJB20" s="47"/>
      <c r="QJC20" s="47"/>
      <c r="QJD20" s="47"/>
      <c r="QJE20" s="47"/>
      <c r="QJF20" s="47"/>
      <c r="QJG20" s="47"/>
      <c r="QJH20" s="47"/>
      <c r="QJI20" s="47"/>
      <c r="QJJ20" s="47"/>
      <c r="QJK20" s="47"/>
      <c r="QJL20" s="47"/>
      <c r="QJM20" s="47"/>
      <c r="QJN20" s="47"/>
      <c r="QJO20" s="47"/>
      <c r="QJP20" s="47"/>
      <c r="QJQ20" s="47"/>
      <c r="QJR20" s="47"/>
      <c r="QJS20" s="47"/>
      <c r="QJT20" s="47"/>
      <c r="QJU20" s="47"/>
      <c r="QJV20" s="47"/>
      <c r="QJW20" s="47"/>
      <c r="QJX20" s="47"/>
      <c r="QJY20" s="47"/>
      <c r="QJZ20" s="47"/>
      <c r="QKA20" s="47"/>
      <c r="QKB20" s="47"/>
      <c r="QKC20" s="47"/>
      <c r="QKD20" s="47"/>
      <c r="QKE20" s="47"/>
      <c r="QKF20" s="47"/>
      <c r="QKG20" s="47"/>
      <c r="QKH20" s="47"/>
      <c r="QKI20" s="47"/>
      <c r="QKJ20" s="47"/>
      <c r="QKK20" s="47"/>
      <c r="QKL20" s="47"/>
      <c r="QKM20" s="47"/>
      <c r="QKN20" s="47"/>
      <c r="QKO20" s="47"/>
      <c r="QKP20" s="47"/>
      <c r="QKQ20" s="47"/>
      <c r="QKR20" s="47"/>
      <c r="QKS20" s="47"/>
      <c r="QKT20" s="47"/>
      <c r="QKU20" s="47"/>
      <c r="QKV20" s="47"/>
      <c r="QKW20" s="47"/>
      <c r="QKX20" s="47"/>
      <c r="QKY20" s="47"/>
      <c r="QKZ20" s="47"/>
      <c r="QLA20" s="47"/>
      <c r="QLB20" s="47"/>
      <c r="QLC20" s="47"/>
      <c r="QLD20" s="47"/>
      <c r="QLE20" s="47"/>
      <c r="QLF20" s="47"/>
      <c r="QLG20" s="47"/>
      <c r="QLH20" s="47"/>
      <c r="QLI20" s="47"/>
      <c r="QLJ20" s="47"/>
      <c r="QLK20" s="47"/>
      <c r="QLL20" s="47"/>
      <c r="QLM20" s="47"/>
      <c r="QLN20" s="47"/>
      <c r="QLO20" s="47"/>
      <c r="QLP20" s="47"/>
      <c r="QLQ20" s="47"/>
      <c r="QLR20" s="47"/>
      <c r="QLS20" s="47"/>
      <c r="QLT20" s="47"/>
      <c r="QLU20" s="47"/>
      <c r="QLV20" s="47"/>
      <c r="QLW20" s="47"/>
      <c r="QLX20" s="47"/>
      <c r="QLY20" s="47"/>
      <c r="QLZ20" s="47"/>
      <c r="QMA20" s="47"/>
      <c r="QMB20" s="47"/>
      <c r="QMC20" s="47"/>
      <c r="QMD20" s="47"/>
      <c r="QME20" s="47"/>
      <c r="QMF20" s="47"/>
      <c r="QMG20" s="47"/>
      <c r="QMH20" s="47"/>
      <c r="QMI20" s="47"/>
      <c r="QMJ20" s="47"/>
      <c r="QMK20" s="47"/>
      <c r="QML20" s="47"/>
      <c r="QMM20" s="47"/>
      <c r="QMN20" s="47"/>
      <c r="QMO20" s="47"/>
      <c r="QMP20" s="47"/>
      <c r="QMQ20" s="47"/>
      <c r="QMR20" s="47"/>
      <c r="QMS20" s="47"/>
      <c r="QMT20" s="47"/>
      <c r="QMU20" s="47"/>
      <c r="QMV20" s="47"/>
      <c r="QMW20" s="47"/>
      <c r="QMX20" s="47"/>
      <c r="QMY20" s="47"/>
      <c r="QMZ20" s="47"/>
      <c r="QNA20" s="47"/>
      <c r="QNB20" s="47"/>
      <c r="QNC20" s="47"/>
      <c r="QND20" s="47"/>
      <c r="QNE20" s="47"/>
      <c r="QNF20" s="47"/>
      <c r="QNG20" s="47"/>
      <c r="QNH20" s="47"/>
      <c r="QNI20" s="47"/>
      <c r="QNJ20" s="47"/>
      <c r="QNK20" s="47"/>
      <c r="QNL20" s="47"/>
      <c r="QNM20" s="47"/>
      <c r="QNN20" s="47"/>
      <c r="QNO20" s="47"/>
      <c r="QNP20" s="47"/>
      <c r="QNQ20" s="47"/>
      <c r="QNR20" s="47"/>
      <c r="QNS20" s="47"/>
      <c r="QNT20" s="47"/>
      <c r="QNU20" s="47"/>
      <c r="QNV20" s="47"/>
      <c r="QNW20" s="47"/>
      <c r="QNX20" s="47"/>
      <c r="QNY20" s="47"/>
      <c r="QNZ20" s="47"/>
      <c r="QOA20" s="47"/>
      <c r="QOB20" s="47"/>
      <c r="QOC20" s="47"/>
      <c r="QOD20" s="47"/>
      <c r="QOE20" s="47"/>
      <c r="QOF20" s="47"/>
      <c r="QOG20" s="47"/>
      <c r="QOH20" s="47"/>
      <c r="QOI20" s="47"/>
      <c r="QOJ20" s="47"/>
      <c r="QOK20" s="47"/>
      <c r="QOL20" s="47"/>
      <c r="QOM20" s="47"/>
      <c r="QON20" s="47"/>
      <c r="QOO20" s="47"/>
      <c r="QOP20" s="47"/>
      <c r="QOQ20" s="47"/>
      <c r="QOR20" s="47"/>
      <c r="QOS20" s="47"/>
      <c r="QOT20" s="47"/>
      <c r="QOU20" s="47"/>
      <c r="QOV20" s="47"/>
      <c r="QOW20" s="47"/>
      <c r="QOX20" s="47"/>
      <c r="QOY20" s="47"/>
      <c r="QOZ20" s="47"/>
      <c r="QPA20" s="47"/>
      <c r="QPB20" s="47"/>
      <c r="QPC20" s="47"/>
      <c r="QPD20" s="47"/>
      <c r="QPE20" s="47"/>
      <c r="QPF20" s="47"/>
      <c r="QPG20" s="47"/>
      <c r="QPH20" s="47"/>
      <c r="QPI20" s="47"/>
      <c r="QPJ20" s="47"/>
      <c r="QPK20" s="47"/>
      <c r="QPL20" s="47"/>
      <c r="QPM20" s="47"/>
      <c r="QPN20" s="47"/>
      <c r="QPO20" s="47"/>
      <c r="QPP20" s="47"/>
      <c r="QPQ20" s="47"/>
      <c r="QPR20" s="47"/>
      <c r="QPS20" s="47"/>
      <c r="QPT20" s="47"/>
      <c r="QPU20" s="47"/>
      <c r="QPV20" s="47"/>
      <c r="QPW20" s="47"/>
      <c r="QPX20" s="47"/>
      <c r="QPY20" s="47"/>
      <c r="QPZ20" s="47"/>
      <c r="QQA20" s="47"/>
      <c r="QQB20" s="47"/>
      <c r="QQC20" s="47"/>
      <c r="QQD20" s="47"/>
      <c r="QQE20" s="47"/>
      <c r="QQF20" s="47"/>
      <c r="QQG20" s="47"/>
      <c r="QQH20" s="47"/>
      <c r="QQI20" s="47"/>
      <c r="QQJ20" s="47"/>
      <c r="QQK20" s="47"/>
      <c r="QQL20" s="47"/>
      <c r="QQM20" s="47"/>
      <c r="QQN20" s="47"/>
      <c r="QQO20" s="47"/>
      <c r="QQP20" s="47"/>
      <c r="QQQ20" s="47"/>
      <c r="QQR20" s="47"/>
      <c r="QQS20" s="47"/>
      <c r="QQT20" s="47"/>
      <c r="QQU20" s="47"/>
      <c r="QQV20" s="47"/>
      <c r="QQW20" s="47"/>
      <c r="QQX20" s="47"/>
      <c r="QQY20" s="47"/>
      <c r="QQZ20" s="47"/>
      <c r="QRA20" s="47"/>
      <c r="QRB20" s="47"/>
      <c r="QRC20" s="47"/>
      <c r="QRD20" s="47"/>
      <c r="QRE20" s="47"/>
      <c r="QRF20" s="47"/>
      <c r="QRG20" s="47"/>
      <c r="QRH20" s="47"/>
      <c r="QRI20" s="47"/>
      <c r="QRJ20" s="47"/>
      <c r="QRK20" s="47"/>
      <c r="QRL20" s="47"/>
      <c r="QRM20" s="47"/>
      <c r="QRN20" s="47"/>
      <c r="QRO20" s="47"/>
      <c r="QRP20" s="47"/>
      <c r="QRQ20" s="47"/>
      <c r="QRR20" s="47"/>
      <c r="QRS20" s="47"/>
      <c r="QRT20" s="47"/>
      <c r="QRU20" s="47"/>
      <c r="QRV20" s="47"/>
      <c r="QRW20" s="47"/>
      <c r="QRX20" s="47"/>
      <c r="QRY20" s="47"/>
      <c r="QRZ20" s="47"/>
      <c r="QSA20" s="47"/>
      <c r="QSB20" s="47"/>
      <c r="QSC20" s="47"/>
      <c r="QSD20" s="47"/>
      <c r="QSE20" s="47"/>
      <c r="QSF20" s="47"/>
      <c r="QSG20" s="47"/>
      <c r="QSH20" s="47"/>
      <c r="QSI20" s="47"/>
      <c r="QSJ20" s="47"/>
      <c r="QSK20" s="47"/>
      <c r="QSL20" s="47"/>
      <c r="QSM20" s="47"/>
      <c r="QSN20" s="47"/>
      <c r="QSO20" s="47"/>
      <c r="QSP20" s="47"/>
      <c r="QSQ20" s="47"/>
      <c r="QSR20" s="47"/>
      <c r="QSS20" s="47"/>
      <c r="QST20" s="47"/>
      <c r="QSU20" s="47"/>
      <c r="QSV20" s="47"/>
      <c r="QSW20" s="47"/>
      <c r="QSX20" s="47"/>
      <c r="QSY20" s="47"/>
      <c r="QSZ20" s="47"/>
      <c r="QTA20" s="47"/>
      <c r="QTB20" s="47"/>
      <c r="QTC20" s="47"/>
      <c r="QTD20" s="47"/>
      <c r="QTE20" s="47"/>
      <c r="QTF20" s="47"/>
      <c r="QTG20" s="47"/>
      <c r="QTH20" s="47"/>
      <c r="QTI20" s="47"/>
      <c r="QTJ20" s="47"/>
      <c r="QTK20" s="47"/>
      <c r="QTL20" s="47"/>
      <c r="QTM20" s="47"/>
      <c r="QTN20" s="47"/>
      <c r="QTO20" s="47"/>
      <c r="QTP20" s="47"/>
      <c r="QTQ20" s="47"/>
      <c r="QTR20" s="47"/>
      <c r="QTS20" s="47"/>
      <c r="QTT20" s="47"/>
      <c r="QTU20" s="47"/>
      <c r="QTV20" s="47"/>
      <c r="QTW20" s="47"/>
      <c r="QTX20" s="47"/>
      <c r="QTY20" s="47"/>
      <c r="QTZ20" s="47"/>
      <c r="QUA20" s="47"/>
      <c r="QUB20" s="47"/>
      <c r="QUC20" s="47"/>
      <c r="QUD20" s="47"/>
      <c r="QUE20" s="47"/>
      <c r="QUF20" s="47"/>
      <c r="QUG20" s="47"/>
      <c r="QUH20" s="47"/>
      <c r="QUI20" s="47"/>
      <c r="QUJ20" s="47"/>
      <c r="QUK20" s="47"/>
      <c r="QUL20" s="47"/>
      <c r="QUM20" s="47"/>
      <c r="QUN20" s="47"/>
      <c r="QUO20" s="47"/>
      <c r="QUP20" s="47"/>
      <c r="QUQ20" s="47"/>
      <c r="QUR20" s="47"/>
      <c r="QUS20" s="47"/>
      <c r="QUT20" s="47"/>
      <c r="QUU20" s="47"/>
      <c r="QUV20" s="47"/>
      <c r="QUW20" s="47"/>
      <c r="QUX20" s="47"/>
      <c r="QUY20" s="47"/>
      <c r="QUZ20" s="47"/>
      <c r="QVA20" s="47"/>
      <c r="QVB20" s="47"/>
      <c r="QVC20" s="47"/>
      <c r="QVD20" s="47"/>
      <c r="QVE20" s="47"/>
      <c r="QVF20" s="47"/>
      <c r="QVG20" s="47"/>
      <c r="QVH20" s="47"/>
      <c r="QVI20" s="47"/>
      <c r="QVJ20" s="47"/>
      <c r="QVK20" s="47"/>
      <c r="QVL20" s="47"/>
      <c r="QVM20" s="47"/>
      <c r="QVN20" s="47"/>
      <c r="QVO20" s="47"/>
      <c r="QVP20" s="47"/>
      <c r="QVQ20" s="47"/>
      <c r="QVR20" s="47"/>
      <c r="QVS20" s="47"/>
      <c r="QVT20" s="47"/>
      <c r="QVU20" s="47"/>
      <c r="QVV20" s="47"/>
      <c r="QVW20" s="47"/>
      <c r="QVX20" s="47"/>
      <c r="QVY20" s="47"/>
      <c r="QVZ20" s="47"/>
      <c r="QWA20" s="47"/>
      <c r="QWB20" s="47"/>
      <c r="QWC20" s="47"/>
      <c r="QWD20" s="47"/>
      <c r="QWE20" s="47"/>
      <c r="QWF20" s="47"/>
      <c r="QWG20" s="47"/>
      <c r="QWH20" s="47"/>
      <c r="QWI20" s="47"/>
      <c r="QWJ20" s="47"/>
      <c r="QWK20" s="47"/>
      <c r="QWL20" s="47"/>
      <c r="QWM20" s="47"/>
      <c r="QWN20" s="47"/>
      <c r="QWO20" s="47"/>
      <c r="QWP20" s="47"/>
      <c r="QWQ20" s="47"/>
      <c r="QWR20" s="47"/>
      <c r="QWS20" s="47"/>
      <c r="QWT20" s="47"/>
      <c r="QWU20" s="47"/>
      <c r="QWV20" s="47"/>
      <c r="QWW20" s="47"/>
      <c r="QWX20" s="47"/>
      <c r="QWY20" s="47"/>
      <c r="QWZ20" s="47"/>
      <c r="QXA20" s="47"/>
      <c r="QXB20" s="47"/>
      <c r="QXC20" s="47"/>
      <c r="QXD20" s="47"/>
      <c r="QXE20" s="47"/>
      <c r="QXF20" s="47"/>
      <c r="QXG20" s="47"/>
      <c r="QXH20" s="47"/>
      <c r="QXI20" s="47"/>
      <c r="QXJ20" s="47"/>
      <c r="QXK20" s="47"/>
      <c r="QXL20" s="47"/>
      <c r="QXM20" s="47"/>
      <c r="QXN20" s="47"/>
      <c r="QXO20" s="47"/>
      <c r="QXP20" s="47"/>
      <c r="QXQ20" s="47"/>
      <c r="QXR20" s="47"/>
      <c r="QXS20" s="47"/>
      <c r="QXT20" s="47"/>
      <c r="QXU20" s="47"/>
      <c r="QXV20" s="47"/>
      <c r="QXW20" s="47"/>
      <c r="QXX20" s="47"/>
      <c r="QXY20" s="47"/>
      <c r="QXZ20" s="47"/>
      <c r="QYA20" s="47"/>
      <c r="QYB20" s="47"/>
      <c r="QYC20" s="47"/>
      <c r="QYD20" s="47"/>
      <c r="QYE20" s="47"/>
      <c r="QYF20" s="47"/>
      <c r="QYG20" s="47"/>
      <c r="QYH20" s="47"/>
      <c r="QYI20" s="47"/>
      <c r="QYJ20" s="47"/>
      <c r="QYK20" s="47"/>
      <c r="QYL20" s="47"/>
      <c r="QYM20" s="47"/>
      <c r="QYN20" s="47"/>
      <c r="QYO20" s="47"/>
      <c r="QYP20" s="47"/>
      <c r="QYQ20" s="47"/>
      <c r="QYR20" s="47"/>
      <c r="QYS20" s="47"/>
      <c r="QYT20" s="47"/>
      <c r="QYU20" s="47"/>
      <c r="QYV20" s="47"/>
      <c r="QYW20" s="47"/>
      <c r="QYX20" s="47"/>
      <c r="QYY20" s="47"/>
      <c r="QYZ20" s="47"/>
      <c r="QZA20" s="47"/>
      <c r="QZB20" s="47"/>
      <c r="QZC20" s="47"/>
      <c r="QZD20" s="47"/>
      <c r="QZE20" s="47"/>
      <c r="QZF20" s="47"/>
      <c r="QZG20" s="47"/>
      <c r="QZH20" s="47"/>
      <c r="QZI20" s="47"/>
      <c r="QZJ20" s="47"/>
      <c r="QZK20" s="47"/>
      <c r="QZL20" s="47"/>
      <c r="QZM20" s="47"/>
      <c r="QZN20" s="47"/>
      <c r="QZO20" s="47"/>
      <c r="QZP20" s="47"/>
      <c r="QZQ20" s="47"/>
      <c r="QZR20" s="47"/>
      <c r="QZS20" s="47"/>
      <c r="QZT20" s="47"/>
      <c r="QZU20" s="47"/>
      <c r="QZV20" s="47"/>
      <c r="QZW20" s="47"/>
      <c r="QZX20" s="47"/>
      <c r="QZY20" s="47"/>
      <c r="QZZ20" s="47"/>
      <c r="RAA20" s="47"/>
      <c r="RAB20" s="47"/>
      <c r="RAC20" s="47"/>
      <c r="RAD20" s="47"/>
      <c r="RAE20" s="47"/>
      <c r="RAF20" s="47"/>
      <c r="RAG20" s="47"/>
      <c r="RAH20" s="47"/>
      <c r="RAI20" s="47"/>
      <c r="RAJ20" s="47"/>
      <c r="RAK20" s="47"/>
      <c r="RAL20" s="47"/>
      <c r="RAM20" s="47"/>
      <c r="RAN20" s="47"/>
      <c r="RAO20" s="47"/>
      <c r="RAP20" s="47"/>
      <c r="RAQ20" s="47"/>
      <c r="RAR20" s="47"/>
      <c r="RAS20" s="47"/>
      <c r="RAT20" s="47"/>
      <c r="RAU20" s="47"/>
      <c r="RAV20" s="47"/>
      <c r="RAW20" s="47"/>
      <c r="RAX20" s="47"/>
      <c r="RAY20" s="47"/>
      <c r="RAZ20" s="47"/>
      <c r="RBA20" s="47"/>
      <c r="RBB20" s="47"/>
      <c r="RBC20" s="47"/>
      <c r="RBD20" s="47"/>
      <c r="RBE20" s="47"/>
      <c r="RBF20" s="47"/>
      <c r="RBG20" s="47"/>
      <c r="RBH20" s="47"/>
      <c r="RBI20" s="47"/>
      <c r="RBJ20" s="47"/>
      <c r="RBK20" s="47"/>
      <c r="RBL20" s="47"/>
      <c r="RBM20" s="47"/>
      <c r="RBN20" s="47"/>
      <c r="RBO20" s="47"/>
      <c r="RBP20" s="47"/>
      <c r="RBQ20" s="47"/>
      <c r="RBR20" s="47"/>
      <c r="RBS20" s="47"/>
      <c r="RBT20" s="47"/>
      <c r="RBU20" s="47"/>
      <c r="RBV20" s="47"/>
      <c r="RBW20" s="47"/>
      <c r="RBX20" s="47"/>
      <c r="RBY20" s="47"/>
      <c r="RBZ20" s="47"/>
      <c r="RCA20" s="47"/>
      <c r="RCB20" s="47"/>
      <c r="RCC20" s="47"/>
      <c r="RCD20" s="47"/>
      <c r="RCE20" s="47"/>
      <c r="RCF20" s="47"/>
      <c r="RCG20" s="47"/>
      <c r="RCH20" s="47"/>
      <c r="RCI20" s="47"/>
      <c r="RCJ20" s="47"/>
      <c r="RCK20" s="47"/>
      <c r="RCL20" s="47"/>
      <c r="RCM20" s="47"/>
      <c r="RCN20" s="47"/>
      <c r="RCO20" s="47"/>
      <c r="RCP20" s="47"/>
      <c r="RCQ20" s="47"/>
      <c r="RCR20" s="47"/>
      <c r="RCS20" s="47"/>
      <c r="RCT20" s="47"/>
      <c r="RCU20" s="47"/>
      <c r="RCV20" s="47"/>
      <c r="RCW20" s="47"/>
      <c r="RCX20" s="47"/>
      <c r="RCY20" s="47"/>
      <c r="RCZ20" s="47"/>
      <c r="RDA20" s="47"/>
      <c r="RDB20" s="47"/>
      <c r="RDC20" s="47"/>
      <c r="RDD20" s="47"/>
      <c r="RDE20" s="47"/>
      <c r="RDF20" s="47"/>
      <c r="RDG20" s="47"/>
      <c r="RDH20" s="47"/>
      <c r="RDI20" s="47"/>
      <c r="RDJ20" s="47"/>
      <c r="RDK20" s="47"/>
      <c r="RDL20" s="47"/>
      <c r="RDM20" s="47"/>
      <c r="RDN20" s="47"/>
      <c r="RDO20" s="47"/>
      <c r="RDP20" s="47"/>
      <c r="RDQ20" s="47"/>
      <c r="RDR20" s="47"/>
      <c r="RDS20" s="47"/>
      <c r="RDT20" s="47"/>
      <c r="RDU20" s="47"/>
      <c r="RDV20" s="47"/>
      <c r="RDW20" s="47"/>
      <c r="RDX20" s="47"/>
      <c r="RDY20" s="47"/>
      <c r="RDZ20" s="47"/>
      <c r="REA20" s="47"/>
      <c r="REB20" s="47"/>
      <c r="REC20" s="47"/>
      <c r="RED20" s="47"/>
      <c r="REE20" s="47"/>
      <c r="REF20" s="47"/>
      <c r="REG20" s="47"/>
      <c r="REH20" s="47"/>
      <c r="REI20" s="47"/>
      <c r="REJ20" s="47"/>
      <c r="REK20" s="47"/>
      <c r="REL20" s="47"/>
      <c r="REM20" s="47"/>
      <c r="REN20" s="47"/>
      <c r="REO20" s="47"/>
      <c r="REP20" s="47"/>
      <c r="REQ20" s="47"/>
      <c r="RER20" s="47"/>
      <c r="RES20" s="47"/>
      <c r="RET20" s="47"/>
      <c r="REU20" s="47"/>
      <c r="REV20" s="47"/>
      <c r="REW20" s="47"/>
      <c r="REX20" s="47"/>
      <c r="REY20" s="47"/>
      <c r="REZ20" s="47"/>
      <c r="RFA20" s="47"/>
      <c r="RFB20" s="47"/>
      <c r="RFC20" s="47"/>
      <c r="RFD20" s="47"/>
      <c r="RFE20" s="47"/>
      <c r="RFF20" s="47"/>
      <c r="RFG20" s="47"/>
      <c r="RFH20" s="47"/>
      <c r="RFI20" s="47"/>
      <c r="RFJ20" s="47"/>
      <c r="RFK20" s="47"/>
      <c r="RFL20" s="47"/>
      <c r="RFM20" s="47"/>
      <c r="RFN20" s="47"/>
      <c r="RFO20" s="47"/>
      <c r="RFP20" s="47"/>
      <c r="RFQ20" s="47"/>
      <c r="RFR20" s="47"/>
      <c r="RFS20" s="47"/>
      <c r="RFT20" s="47"/>
      <c r="RFU20" s="47"/>
      <c r="RFV20" s="47"/>
      <c r="RFW20" s="47"/>
      <c r="RFX20" s="47"/>
      <c r="RFY20" s="47"/>
      <c r="RFZ20" s="47"/>
      <c r="RGA20" s="47"/>
      <c r="RGB20" s="47"/>
      <c r="RGC20" s="47"/>
      <c r="RGD20" s="47"/>
      <c r="RGE20" s="47"/>
      <c r="RGF20" s="47"/>
      <c r="RGG20" s="47"/>
      <c r="RGH20" s="47"/>
      <c r="RGI20" s="47"/>
      <c r="RGJ20" s="47"/>
      <c r="RGK20" s="47"/>
      <c r="RGL20" s="47"/>
      <c r="RGM20" s="47"/>
      <c r="RGN20" s="47"/>
      <c r="RGO20" s="47"/>
      <c r="RGP20" s="47"/>
      <c r="RGQ20" s="47"/>
      <c r="RGR20" s="47"/>
      <c r="RGS20" s="47"/>
      <c r="RGT20" s="47"/>
      <c r="RGU20" s="47"/>
      <c r="RGV20" s="47"/>
      <c r="RGW20" s="47"/>
      <c r="RGX20" s="47"/>
      <c r="RGY20" s="47"/>
      <c r="RGZ20" s="47"/>
      <c r="RHA20" s="47"/>
      <c r="RHB20" s="47"/>
      <c r="RHC20" s="47"/>
      <c r="RHD20" s="47"/>
      <c r="RHE20" s="47"/>
      <c r="RHF20" s="47"/>
      <c r="RHG20" s="47"/>
      <c r="RHH20" s="47"/>
      <c r="RHI20" s="47"/>
      <c r="RHJ20" s="47"/>
      <c r="RHK20" s="47"/>
      <c r="RHL20" s="47"/>
      <c r="RHM20" s="47"/>
      <c r="RHN20" s="47"/>
      <c r="RHO20" s="47"/>
      <c r="RHP20" s="47"/>
      <c r="RHQ20" s="47"/>
      <c r="RHR20" s="47"/>
      <c r="RHS20" s="47"/>
      <c r="RHT20" s="47"/>
      <c r="RHU20" s="47"/>
      <c r="RHV20" s="47"/>
      <c r="RHW20" s="47"/>
      <c r="RHX20" s="47"/>
      <c r="RHY20" s="47"/>
      <c r="RHZ20" s="47"/>
      <c r="RIA20" s="47"/>
      <c r="RIB20" s="47"/>
      <c r="RIC20" s="47"/>
      <c r="RID20" s="47"/>
      <c r="RIE20" s="47"/>
      <c r="RIF20" s="47"/>
      <c r="RIG20" s="47"/>
      <c r="RIH20" s="47"/>
      <c r="RII20" s="47"/>
      <c r="RIJ20" s="47"/>
      <c r="RIK20" s="47"/>
      <c r="RIL20" s="47"/>
      <c r="RIM20" s="47"/>
      <c r="RIN20" s="47"/>
      <c r="RIO20" s="47"/>
      <c r="RIP20" s="47"/>
      <c r="RIQ20" s="47"/>
      <c r="RIR20" s="47"/>
      <c r="RIS20" s="47"/>
      <c r="RIT20" s="47"/>
      <c r="RIU20" s="47"/>
      <c r="RIV20" s="47"/>
      <c r="RIW20" s="47"/>
      <c r="RIX20" s="47"/>
      <c r="RIY20" s="47"/>
      <c r="RIZ20" s="47"/>
      <c r="RJA20" s="47"/>
      <c r="RJB20" s="47"/>
      <c r="RJC20" s="47"/>
      <c r="RJD20" s="47"/>
      <c r="RJE20" s="47"/>
      <c r="RJF20" s="47"/>
      <c r="RJG20" s="47"/>
      <c r="RJH20" s="47"/>
      <c r="RJI20" s="47"/>
      <c r="RJJ20" s="47"/>
      <c r="RJK20" s="47"/>
      <c r="RJL20" s="47"/>
      <c r="RJM20" s="47"/>
      <c r="RJN20" s="47"/>
      <c r="RJO20" s="47"/>
      <c r="RJP20" s="47"/>
      <c r="RJQ20" s="47"/>
      <c r="RJR20" s="47"/>
      <c r="RJS20" s="47"/>
      <c r="RJT20" s="47"/>
      <c r="RJU20" s="47"/>
      <c r="RJV20" s="47"/>
      <c r="RJW20" s="47"/>
      <c r="RJX20" s="47"/>
      <c r="RJY20" s="47"/>
      <c r="RJZ20" s="47"/>
      <c r="RKA20" s="47"/>
      <c r="RKB20" s="47"/>
      <c r="RKC20" s="47"/>
      <c r="RKD20" s="47"/>
      <c r="RKE20" s="47"/>
      <c r="RKF20" s="47"/>
      <c r="RKG20" s="47"/>
      <c r="RKH20" s="47"/>
      <c r="RKI20" s="47"/>
      <c r="RKJ20" s="47"/>
      <c r="RKK20" s="47"/>
      <c r="RKL20" s="47"/>
      <c r="RKM20" s="47"/>
      <c r="RKN20" s="47"/>
      <c r="RKO20" s="47"/>
      <c r="RKP20" s="47"/>
      <c r="RKQ20" s="47"/>
      <c r="RKR20" s="47"/>
      <c r="RKS20" s="47"/>
      <c r="RKT20" s="47"/>
      <c r="RKU20" s="47"/>
      <c r="RKV20" s="47"/>
      <c r="RKW20" s="47"/>
      <c r="RKX20" s="47"/>
      <c r="RKY20" s="47"/>
      <c r="RKZ20" s="47"/>
      <c r="RLA20" s="47"/>
      <c r="RLB20" s="47"/>
      <c r="RLC20" s="47"/>
      <c r="RLD20" s="47"/>
      <c r="RLE20" s="47"/>
      <c r="RLF20" s="47"/>
      <c r="RLG20" s="47"/>
      <c r="RLH20" s="47"/>
      <c r="RLI20" s="47"/>
      <c r="RLJ20" s="47"/>
      <c r="RLK20" s="47"/>
      <c r="RLL20" s="47"/>
      <c r="RLM20" s="47"/>
      <c r="RLN20" s="47"/>
      <c r="RLO20" s="47"/>
      <c r="RLP20" s="47"/>
      <c r="RLQ20" s="47"/>
      <c r="RLR20" s="47"/>
      <c r="RLS20" s="47"/>
      <c r="RLT20" s="47"/>
      <c r="RLU20" s="47"/>
      <c r="RLV20" s="47"/>
      <c r="RLW20" s="47"/>
      <c r="RLX20" s="47"/>
      <c r="RLY20" s="47"/>
      <c r="RLZ20" s="47"/>
      <c r="RMA20" s="47"/>
      <c r="RMB20" s="47"/>
      <c r="RMC20" s="47"/>
      <c r="RMD20" s="47"/>
      <c r="RME20" s="47"/>
      <c r="RMF20" s="47"/>
      <c r="RMG20" s="47"/>
      <c r="RMH20" s="47"/>
      <c r="RMI20" s="47"/>
      <c r="RMJ20" s="47"/>
      <c r="RMK20" s="47"/>
      <c r="RML20" s="47"/>
      <c r="RMM20" s="47"/>
      <c r="RMN20" s="47"/>
      <c r="RMO20" s="47"/>
      <c r="RMP20" s="47"/>
      <c r="RMQ20" s="47"/>
      <c r="RMR20" s="47"/>
      <c r="RMS20" s="47"/>
      <c r="RMT20" s="47"/>
      <c r="RMU20" s="47"/>
      <c r="RMV20" s="47"/>
      <c r="RMW20" s="47"/>
      <c r="RMX20" s="47"/>
      <c r="RMY20" s="47"/>
      <c r="RMZ20" s="47"/>
      <c r="RNA20" s="47"/>
      <c r="RNB20" s="47"/>
      <c r="RNC20" s="47"/>
      <c r="RND20" s="47"/>
      <c r="RNE20" s="47"/>
      <c r="RNF20" s="47"/>
      <c r="RNG20" s="47"/>
      <c r="RNH20" s="47"/>
      <c r="RNI20" s="47"/>
      <c r="RNJ20" s="47"/>
      <c r="RNK20" s="47"/>
      <c r="RNL20" s="47"/>
      <c r="RNM20" s="47"/>
      <c r="RNN20" s="47"/>
      <c r="RNO20" s="47"/>
      <c r="RNP20" s="47"/>
      <c r="RNQ20" s="47"/>
      <c r="RNR20" s="47"/>
      <c r="RNS20" s="47"/>
      <c r="RNT20" s="47"/>
      <c r="RNU20" s="47"/>
      <c r="RNV20" s="47"/>
      <c r="RNW20" s="47"/>
      <c r="RNX20" s="47"/>
      <c r="RNY20" s="47"/>
      <c r="RNZ20" s="47"/>
      <c r="ROA20" s="47"/>
      <c r="ROB20" s="47"/>
      <c r="ROC20" s="47"/>
      <c r="ROD20" s="47"/>
      <c r="ROE20" s="47"/>
      <c r="ROF20" s="47"/>
      <c r="ROG20" s="47"/>
      <c r="ROH20" s="47"/>
      <c r="ROI20" s="47"/>
      <c r="ROJ20" s="47"/>
      <c r="ROK20" s="47"/>
      <c r="ROL20" s="47"/>
      <c r="ROM20" s="47"/>
      <c r="RON20" s="47"/>
      <c r="ROO20" s="47"/>
      <c r="ROP20" s="47"/>
      <c r="ROQ20" s="47"/>
      <c r="ROR20" s="47"/>
      <c r="ROS20" s="47"/>
      <c r="ROT20" s="47"/>
      <c r="ROU20" s="47"/>
      <c r="ROV20" s="47"/>
      <c r="ROW20" s="47"/>
      <c r="ROX20" s="47"/>
      <c r="ROY20" s="47"/>
      <c r="ROZ20" s="47"/>
      <c r="RPA20" s="47"/>
      <c r="RPB20" s="47"/>
      <c r="RPC20" s="47"/>
      <c r="RPD20" s="47"/>
      <c r="RPE20" s="47"/>
      <c r="RPF20" s="47"/>
      <c r="RPG20" s="47"/>
      <c r="RPH20" s="47"/>
      <c r="RPI20" s="47"/>
      <c r="RPJ20" s="47"/>
      <c r="RPK20" s="47"/>
      <c r="RPL20" s="47"/>
      <c r="RPM20" s="47"/>
      <c r="RPN20" s="47"/>
      <c r="RPO20" s="47"/>
      <c r="RPP20" s="47"/>
      <c r="RPQ20" s="47"/>
      <c r="RPR20" s="47"/>
      <c r="RPS20" s="47"/>
      <c r="RPT20" s="47"/>
      <c r="RPU20" s="47"/>
      <c r="RPV20" s="47"/>
      <c r="RPW20" s="47"/>
      <c r="RPX20" s="47"/>
      <c r="RPY20" s="47"/>
      <c r="RPZ20" s="47"/>
      <c r="RQA20" s="47"/>
      <c r="RQB20" s="47"/>
      <c r="RQC20" s="47"/>
      <c r="RQD20" s="47"/>
      <c r="RQE20" s="47"/>
      <c r="RQF20" s="47"/>
      <c r="RQG20" s="47"/>
      <c r="RQH20" s="47"/>
      <c r="RQI20" s="47"/>
      <c r="RQJ20" s="47"/>
      <c r="RQK20" s="47"/>
      <c r="RQL20" s="47"/>
      <c r="RQM20" s="47"/>
      <c r="RQN20" s="47"/>
      <c r="RQO20" s="47"/>
      <c r="RQP20" s="47"/>
      <c r="RQQ20" s="47"/>
      <c r="RQR20" s="47"/>
      <c r="RQS20" s="47"/>
      <c r="RQT20" s="47"/>
      <c r="RQU20" s="47"/>
      <c r="RQV20" s="47"/>
      <c r="RQW20" s="47"/>
      <c r="RQX20" s="47"/>
      <c r="RQY20" s="47"/>
      <c r="RQZ20" s="47"/>
      <c r="RRA20" s="47"/>
      <c r="RRB20" s="47"/>
      <c r="RRC20" s="47"/>
      <c r="RRD20" s="47"/>
      <c r="RRE20" s="47"/>
      <c r="RRF20" s="47"/>
      <c r="RRG20" s="47"/>
      <c r="RRH20" s="47"/>
      <c r="RRI20" s="47"/>
      <c r="RRJ20" s="47"/>
      <c r="RRK20" s="47"/>
      <c r="RRL20" s="47"/>
      <c r="RRM20" s="47"/>
      <c r="RRN20" s="47"/>
      <c r="RRO20" s="47"/>
      <c r="RRP20" s="47"/>
      <c r="RRQ20" s="47"/>
      <c r="RRR20" s="47"/>
      <c r="RRS20" s="47"/>
      <c r="RRT20" s="47"/>
      <c r="RRU20" s="47"/>
      <c r="RRV20" s="47"/>
      <c r="RRW20" s="47"/>
      <c r="RRX20" s="47"/>
      <c r="RRY20" s="47"/>
      <c r="RRZ20" s="47"/>
      <c r="RSA20" s="47"/>
      <c r="RSB20" s="47"/>
      <c r="RSC20" s="47"/>
      <c r="RSD20" s="47"/>
      <c r="RSE20" s="47"/>
      <c r="RSF20" s="47"/>
      <c r="RSG20" s="47"/>
      <c r="RSH20" s="47"/>
      <c r="RSI20" s="47"/>
      <c r="RSJ20" s="47"/>
      <c r="RSK20" s="47"/>
      <c r="RSL20" s="47"/>
      <c r="RSM20" s="47"/>
      <c r="RSN20" s="47"/>
      <c r="RSO20" s="47"/>
      <c r="RSP20" s="47"/>
      <c r="RSQ20" s="47"/>
      <c r="RSR20" s="47"/>
      <c r="RSS20" s="47"/>
      <c r="RST20" s="47"/>
      <c r="RSU20" s="47"/>
      <c r="RSV20" s="47"/>
      <c r="RSW20" s="47"/>
      <c r="RSX20" s="47"/>
      <c r="RSY20" s="47"/>
      <c r="RSZ20" s="47"/>
      <c r="RTA20" s="47"/>
      <c r="RTB20" s="47"/>
      <c r="RTC20" s="47"/>
      <c r="RTD20" s="47"/>
      <c r="RTE20" s="47"/>
      <c r="RTF20" s="47"/>
      <c r="RTG20" s="47"/>
      <c r="RTH20" s="47"/>
      <c r="RTI20" s="47"/>
      <c r="RTJ20" s="47"/>
      <c r="RTK20" s="47"/>
      <c r="RTL20" s="47"/>
      <c r="RTM20" s="47"/>
      <c r="RTN20" s="47"/>
      <c r="RTO20" s="47"/>
      <c r="RTP20" s="47"/>
      <c r="RTQ20" s="47"/>
      <c r="RTR20" s="47"/>
      <c r="RTS20" s="47"/>
      <c r="RTT20" s="47"/>
      <c r="RTU20" s="47"/>
      <c r="RTV20" s="47"/>
      <c r="RTW20" s="47"/>
      <c r="RTX20" s="47"/>
      <c r="RTY20" s="47"/>
      <c r="RTZ20" s="47"/>
      <c r="RUA20" s="47"/>
      <c r="RUB20" s="47"/>
      <c r="RUC20" s="47"/>
      <c r="RUD20" s="47"/>
      <c r="RUE20" s="47"/>
      <c r="RUF20" s="47"/>
      <c r="RUG20" s="47"/>
      <c r="RUH20" s="47"/>
      <c r="RUI20" s="47"/>
      <c r="RUJ20" s="47"/>
      <c r="RUK20" s="47"/>
      <c r="RUL20" s="47"/>
      <c r="RUM20" s="47"/>
      <c r="RUN20" s="47"/>
      <c r="RUO20" s="47"/>
      <c r="RUP20" s="47"/>
      <c r="RUQ20" s="47"/>
      <c r="RUR20" s="47"/>
      <c r="RUS20" s="47"/>
      <c r="RUT20" s="47"/>
      <c r="RUU20" s="47"/>
      <c r="RUV20" s="47"/>
      <c r="RUW20" s="47"/>
      <c r="RUX20" s="47"/>
      <c r="RUY20" s="47"/>
      <c r="RUZ20" s="47"/>
      <c r="RVA20" s="47"/>
      <c r="RVB20" s="47"/>
      <c r="RVC20" s="47"/>
      <c r="RVD20" s="47"/>
      <c r="RVE20" s="47"/>
      <c r="RVF20" s="47"/>
      <c r="RVG20" s="47"/>
      <c r="RVH20" s="47"/>
      <c r="RVI20" s="47"/>
      <c r="RVJ20" s="47"/>
      <c r="RVK20" s="47"/>
      <c r="RVL20" s="47"/>
      <c r="RVM20" s="47"/>
      <c r="RVN20" s="47"/>
      <c r="RVO20" s="47"/>
      <c r="RVP20" s="47"/>
      <c r="RVQ20" s="47"/>
      <c r="RVR20" s="47"/>
      <c r="RVS20" s="47"/>
      <c r="RVT20" s="47"/>
      <c r="RVU20" s="47"/>
      <c r="RVV20" s="47"/>
      <c r="RVW20" s="47"/>
      <c r="RVX20" s="47"/>
      <c r="RVY20" s="47"/>
      <c r="RVZ20" s="47"/>
      <c r="RWA20" s="47"/>
      <c r="RWB20" s="47"/>
      <c r="RWC20" s="47"/>
      <c r="RWD20" s="47"/>
      <c r="RWE20" s="47"/>
      <c r="RWF20" s="47"/>
      <c r="RWG20" s="47"/>
      <c r="RWH20" s="47"/>
      <c r="RWI20" s="47"/>
      <c r="RWJ20" s="47"/>
      <c r="RWK20" s="47"/>
      <c r="RWL20" s="47"/>
      <c r="RWM20" s="47"/>
      <c r="RWN20" s="47"/>
      <c r="RWO20" s="47"/>
      <c r="RWP20" s="47"/>
      <c r="RWQ20" s="47"/>
      <c r="RWR20" s="47"/>
      <c r="RWS20" s="47"/>
      <c r="RWT20" s="47"/>
      <c r="RWU20" s="47"/>
      <c r="RWV20" s="47"/>
      <c r="RWW20" s="47"/>
      <c r="RWX20" s="47"/>
      <c r="RWY20" s="47"/>
      <c r="RWZ20" s="47"/>
      <c r="RXA20" s="47"/>
      <c r="RXB20" s="47"/>
      <c r="RXC20" s="47"/>
      <c r="RXD20" s="47"/>
      <c r="RXE20" s="47"/>
      <c r="RXF20" s="47"/>
      <c r="RXG20" s="47"/>
      <c r="RXH20" s="47"/>
      <c r="RXI20" s="47"/>
      <c r="RXJ20" s="47"/>
      <c r="RXK20" s="47"/>
      <c r="RXL20" s="47"/>
      <c r="RXM20" s="47"/>
      <c r="RXN20" s="47"/>
      <c r="RXO20" s="47"/>
      <c r="RXP20" s="47"/>
      <c r="RXQ20" s="47"/>
      <c r="RXR20" s="47"/>
      <c r="RXS20" s="47"/>
      <c r="RXT20" s="47"/>
      <c r="RXU20" s="47"/>
      <c r="RXV20" s="47"/>
      <c r="RXW20" s="47"/>
      <c r="RXX20" s="47"/>
      <c r="RXY20" s="47"/>
      <c r="RXZ20" s="47"/>
      <c r="RYA20" s="47"/>
      <c r="RYB20" s="47"/>
      <c r="RYC20" s="47"/>
      <c r="RYD20" s="47"/>
      <c r="RYE20" s="47"/>
      <c r="RYF20" s="47"/>
      <c r="RYG20" s="47"/>
      <c r="RYH20" s="47"/>
      <c r="RYI20" s="47"/>
      <c r="RYJ20" s="47"/>
      <c r="RYK20" s="47"/>
      <c r="RYL20" s="47"/>
      <c r="RYM20" s="47"/>
      <c r="RYN20" s="47"/>
      <c r="RYO20" s="47"/>
      <c r="RYP20" s="47"/>
      <c r="RYQ20" s="47"/>
      <c r="RYR20" s="47"/>
      <c r="RYS20" s="47"/>
      <c r="RYT20" s="47"/>
      <c r="RYU20" s="47"/>
      <c r="RYV20" s="47"/>
      <c r="RYW20" s="47"/>
      <c r="RYX20" s="47"/>
      <c r="RYY20" s="47"/>
      <c r="RYZ20" s="47"/>
      <c r="RZA20" s="47"/>
      <c r="RZB20" s="47"/>
      <c r="RZC20" s="47"/>
      <c r="RZD20" s="47"/>
      <c r="RZE20" s="47"/>
      <c r="RZF20" s="47"/>
      <c r="RZG20" s="47"/>
      <c r="RZH20" s="47"/>
      <c r="RZI20" s="47"/>
      <c r="RZJ20" s="47"/>
      <c r="RZK20" s="47"/>
      <c r="RZL20" s="47"/>
      <c r="RZM20" s="47"/>
      <c r="RZN20" s="47"/>
      <c r="RZO20" s="47"/>
      <c r="RZP20" s="47"/>
      <c r="RZQ20" s="47"/>
      <c r="RZR20" s="47"/>
      <c r="RZS20" s="47"/>
      <c r="RZT20" s="47"/>
      <c r="RZU20" s="47"/>
      <c r="RZV20" s="47"/>
      <c r="RZW20" s="47"/>
      <c r="RZX20" s="47"/>
      <c r="RZY20" s="47"/>
      <c r="RZZ20" s="47"/>
      <c r="SAA20" s="47"/>
      <c r="SAB20" s="47"/>
      <c r="SAC20" s="47"/>
      <c r="SAD20" s="47"/>
      <c r="SAE20" s="47"/>
      <c r="SAF20" s="47"/>
      <c r="SAG20" s="47"/>
      <c r="SAH20" s="47"/>
      <c r="SAI20" s="47"/>
      <c r="SAJ20" s="47"/>
      <c r="SAK20" s="47"/>
      <c r="SAL20" s="47"/>
      <c r="SAM20" s="47"/>
      <c r="SAN20" s="47"/>
      <c r="SAO20" s="47"/>
      <c r="SAP20" s="47"/>
      <c r="SAQ20" s="47"/>
      <c r="SAR20" s="47"/>
      <c r="SAS20" s="47"/>
      <c r="SAT20" s="47"/>
      <c r="SAU20" s="47"/>
      <c r="SAV20" s="47"/>
      <c r="SAW20" s="47"/>
      <c r="SAX20" s="47"/>
      <c r="SAY20" s="47"/>
      <c r="SAZ20" s="47"/>
      <c r="SBA20" s="47"/>
      <c r="SBB20" s="47"/>
      <c r="SBC20" s="47"/>
      <c r="SBD20" s="47"/>
      <c r="SBE20" s="47"/>
      <c r="SBF20" s="47"/>
      <c r="SBG20" s="47"/>
      <c r="SBH20" s="47"/>
      <c r="SBI20" s="47"/>
      <c r="SBJ20" s="47"/>
      <c r="SBK20" s="47"/>
      <c r="SBL20" s="47"/>
      <c r="SBM20" s="47"/>
      <c r="SBN20" s="47"/>
      <c r="SBO20" s="47"/>
      <c r="SBP20" s="47"/>
      <c r="SBQ20" s="47"/>
      <c r="SBR20" s="47"/>
      <c r="SBS20" s="47"/>
      <c r="SBT20" s="47"/>
      <c r="SBU20" s="47"/>
      <c r="SBV20" s="47"/>
      <c r="SBW20" s="47"/>
      <c r="SBX20" s="47"/>
      <c r="SBY20" s="47"/>
      <c r="SBZ20" s="47"/>
      <c r="SCA20" s="47"/>
      <c r="SCB20" s="47"/>
      <c r="SCC20" s="47"/>
      <c r="SCD20" s="47"/>
      <c r="SCE20" s="47"/>
      <c r="SCF20" s="47"/>
      <c r="SCG20" s="47"/>
      <c r="SCH20" s="47"/>
      <c r="SCI20" s="47"/>
      <c r="SCJ20" s="47"/>
      <c r="SCK20" s="47"/>
      <c r="SCL20" s="47"/>
      <c r="SCM20" s="47"/>
      <c r="SCN20" s="47"/>
      <c r="SCO20" s="47"/>
      <c r="SCP20" s="47"/>
      <c r="SCQ20" s="47"/>
      <c r="SCR20" s="47"/>
      <c r="SCS20" s="47"/>
      <c r="SCT20" s="47"/>
      <c r="SCU20" s="47"/>
      <c r="SCV20" s="47"/>
      <c r="SCW20" s="47"/>
      <c r="SCX20" s="47"/>
      <c r="SCY20" s="47"/>
      <c r="SCZ20" s="47"/>
      <c r="SDA20" s="47"/>
      <c r="SDB20" s="47"/>
      <c r="SDC20" s="47"/>
      <c r="SDD20" s="47"/>
      <c r="SDE20" s="47"/>
      <c r="SDF20" s="47"/>
      <c r="SDG20" s="47"/>
      <c r="SDH20" s="47"/>
      <c r="SDI20" s="47"/>
      <c r="SDJ20" s="47"/>
      <c r="SDK20" s="47"/>
      <c r="SDL20" s="47"/>
      <c r="SDM20" s="47"/>
      <c r="SDN20" s="47"/>
      <c r="SDO20" s="47"/>
      <c r="SDP20" s="47"/>
      <c r="SDQ20" s="47"/>
      <c r="SDR20" s="47"/>
      <c r="SDS20" s="47"/>
      <c r="SDT20" s="47"/>
      <c r="SDU20" s="47"/>
      <c r="SDV20" s="47"/>
      <c r="SDW20" s="47"/>
      <c r="SDX20" s="47"/>
      <c r="SDY20" s="47"/>
      <c r="SDZ20" s="47"/>
      <c r="SEA20" s="47"/>
      <c r="SEB20" s="47"/>
      <c r="SEC20" s="47"/>
      <c r="SED20" s="47"/>
      <c r="SEE20" s="47"/>
      <c r="SEF20" s="47"/>
      <c r="SEG20" s="47"/>
      <c r="SEH20" s="47"/>
      <c r="SEI20" s="47"/>
      <c r="SEJ20" s="47"/>
      <c r="SEK20" s="47"/>
      <c r="SEL20" s="47"/>
      <c r="SEM20" s="47"/>
      <c r="SEN20" s="47"/>
      <c r="SEO20" s="47"/>
      <c r="SEP20" s="47"/>
      <c r="SEQ20" s="47"/>
      <c r="SER20" s="47"/>
      <c r="SES20" s="47"/>
      <c r="SET20" s="47"/>
      <c r="SEU20" s="47"/>
      <c r="SEV20" s="47"/>
      <c r="SEW20" s="47"/>
      <c r="SEX20" s="47"/>
      <c r="SEY20" s="47"/>
      <c r="SEZ20" s="47"/>
      <c r="SFA20" s="47"/>
      <c r="SFB20" s="47"/>
      <c r="SFC20" s="47"/>
      <c r="SFD20" s="47"/>
      <c r="SFE20" s="47"/>
      <c r="SFF20" s="47"/>
      <c r="SFG20" s="47"/>
      <c r="SFH20" s="47"/>
      <c r="SFI20" s="47"/>
      <c r="SFJ20" s="47"/>
      <c r="SFK20" s="47"/>
      <c r="SFL20" s="47"/>
      <c r="SFM20" s="47"/>
      <c r="SFN20" s="47"/>
      <c r="SFO20" s="47"/>
      <c r="SFP20" s="47"/>
      <c r="SFQ20" s="47"/>
      <c r="SFR20" s="47"/>
      <c r="SFS20" s="47"/>
      <c r="SFT20" s="47"/>
      <c r="SFU20" s="47"/>
      <c r="SFV20" s="47"/>
      <c r="SFW20" s="47"/>
      <c r="SFX20" s="47"/>
      <c r="SFY20" s="47"/>
      <c r="SFZ20" s="47"/>
      <c r="SGA20" s="47"/>
      <c r="SGB20" s="47"/>
      <c r="SGC20" s="47"/>
      <c r="SGD20" s="47"/>
      <c r="SGE20" s="47"/>
      <c r="SGF20" s="47"/>
      <c r="SGG20" s="47"/>
      <c r="SGH20" s="47"/>
      <c r="SGI20" s="47"/>
      <c r="SGJ20" s="47"/>
      <c r="SGK20" s="47"/>
      <c r="SGL20" s="47"/>
      <c r="SGM20" s="47"/>
      <c r="SGN20" s="47"/>
      <c r="SGO20" s="47"/>
      <c r="SGP20" s="47"/>
      <c r="SGQ20" s="47"/>
      <c r="SGR20" s="47"/>
      <c r="SGS20" s="47"/>
      <c r="SGT20" s="47"/>
      <c r="SGU20" s="47"/>
      <c r="SGV20" s="47"/>
      <c r="SGW20" s="47"/>
      <c r="SGX20" s="47"/>
      <c r="SGY20" s="47"/>
      <c r="SGZ20" s="47"/>
      <c r="SHA20" s="47"/>
      <c r="SHB20" s="47"/>
      <c r="SHC20" s="47"/>
      <c r="SHD20" s="47"/>
      <c r="SHE20" s="47"/>
      <c r="SHF20" s="47"/>
      <c r="SHG20" s="47"/>
      <c r="SHH20" s="47"/>
      <c r="SHI20" s="47"/>
      <c r="SHJ20" s="47"/>
      <c r="SHK20" s="47"/>
      <c r="SHL20" s="47"/>
      <c r="SHM20" s="47"/>
      <c r="SHN20" s="47"/>
      <c r="SHO20" s="47"/>
      <c r="SHP20" s="47"/>
      <c r="SHQ20" s="47"/>
      <c r="SHR20" s="47"/>
      <c r="SHS20" s="47"/>
      <c r="SHT20" s="47"/>
      <c r="SHU20" s="47"/>
      <c r="SHV20" s="47"/>
      <c r="SHW20" s="47"/>
      <c r="SHX20" s="47"/>
      <c r="SHY20" s="47"/>
      <c r="SHZ20" s="47"/>
      <c r="SIA20" s="47"/>
      <c r="SIB20" s="47"/>
      <c r="SIC20" s="47"/>
      <c r="SID20" s="47"/>
      <c r="SIE20" s="47"/>
      <c r="SIF20" s="47"/>
      <c r="SIG20" s="47"/>
      <c r="SIH20" s="47"/>
      <c r="SII20" s="47"/>
      <c r="SIJ20" s="47"/>
      <c r="SIK20" s="47"/>
      <c r="SIL20" s="47"/>
      <c r="SIM20" s="47"/>
      <c r="SIN20" s="47"/>
      <c r="SIO20" s="47"/>
      <c r="SIP20" s="47"/>
      <c r="SIQ20" s="47"/>
      <c r="SIR20" s="47"/>
      <c r="SIS20" s="47"/>
      <c r="SIT20" s="47"/>
      <c r="SIU20" s="47"/>
      <c r="SIV20" s="47"/>
      <c r="SIW20" s="47"/>
      <c r="SIX20" s="47"/>
      <c r="SIY20" s="47"/>
      <c r="SIZ20" s="47"/>
      <c r="SJA20" s="47"/>
      <c r="SJB20" s="47"/>
      <c r="SJC20" s="47"/>
      <c r="SJD20" s="47"/>
      <c r="SJE20" s="47"/>
      <c r="SJF20" s="47"/>
      <c r="SJG20" s="47"/>
      <c r="SJH20" s="47"/>
      <c r="SJI20" s="47"/>
      <c r="SJJ20" s="47"/>
      <c r="SJK20" s="47"/>
      <c r="SJL20" s="47"/>
      <c r="SJM20" s="47"/>
      <c r="SJN20" s="47"/>
      <c r="SJO20" s="47"/>
      <c r="SJP20" s="47"/>
      <c r="SJQ20" s="47"/>
      <c r="SJR20" s="47"/>
      <c r="SJS20" s="47"/>
      <c r="SJT20" s="47"/>
      <c r="SJU20" s="47"/>
      <c r="SJV20" s="47"/>
      <c r="SJW20" s="47"/>
      <c r="SJX20" s="47"/>
      <c r="SJY20" s="47"/>
      <c r="SJZ20" s="47"/>
      <c r="SKA20" s="47"/>
      <c r="SKB20" s="47"/>
      <c r="SKC20" s="47"/>
      <c r="SKD20" s="47"/>
      <c r="SKE20" s="47"/>
      <c r="SKF20" s="47"/>
      <c r="SKG20" s="47"/>
      <c r="SKH20" s="47"/>
      <c r="SKI20" s="47"/>
      <c r="SKJ20" s="47"/>
      <c r="SKK20" s="47"/>
      <c r="SKL20" s="47"/>
      <c r="SKM20" s="47"/>
      <c r="SKN20" s="47"/>
      <c r="SKO20" s="47"/>
      <c r="SKP20" s="47"/>
      <c r="SKQ20" s="47"/>
      <c r="SKR20" s="47"/>
      <c r="SKS20" s="47"/>
      <c r="SKT20" s="47"/>
      <c r="SKU20" s="47"/>
      <c r="SKV20" s="47"/>
      <c r="SKW20" s="47"/>
      <c r="SKX20" s="47"/>
      <c r="SKY20" s="47"/>
      <c r="SKZ20" s="47"/>
      <c r="SLA20" s="47"/>
      <c r="SLB20" s="47"/>
      <c r="SLC20" s="47"/>
      <c r="SLD20" s="47"/>
      <c r="SLE20" s="47"/>
      <c r="SLF20" s="47"/>
      <c r="SLG20" s="47"/>
      <c r="SLH20" s="47"/>
      <c r="SLI20" s="47"/>
      <c r="SLJ20" s="47"/>
      <c r="SLK20" s="47"/>
      <c r="SLL20" s="47"/>
      <c r="SLM20" s="47"/>
      <c r="SLN20" s="47"/>
      <c r="SLO20" s="47"/>
      <c r="SLP20" s="47"/>
      <c r="SLQ20" s="47"/>
      <c r="SLR20" s="47"/>
      <c r="SLS20" s="47"/>
      <c r="SLT20" s="47"/>
      <c r="SLU20" s="47"/>
      <c r="SLV20" s="47"/>
      <c r="SLW20" s="47"/>
      <c r="SLX20" s="47"/>
      <c r="SLY20" s="47"/>
      <c r="SLZ20" s="47"/>
      <c r="SMA20" s="47"/>
      <c r="SMB20" s="47"/>
      <c r="SMC20" s="47"/>
      <c r="SMD20" s="47"/>
      <c r="SME20" s="47"/>
      <c r="SMF20" s="47"/>
      <c r="SMG20" s="47"/>
      <c r="SMH20" s="47"/>
      <c r="SMI20" s="47"/>
      <c r="SMJ20" s="47"/>
      <c r="SMK20" s="47"/>
      <c r="SML20" s="47"/>
      <c r="SMM20" s="47"/>
      <c r="SMN20" s="47"/>
      <c r="SMO20" s="47"/>
      <c r="SMP20" s="47"/>
      <c r="SMQ20" s="47"/>
      <c r="SMR20" s="47"/>
      <c r="SMS20" s="47"/>
      <c r="SMT20" s="47"/>
      <c r="SMU20" s="47"/>
      <c r="SMV20" s="47"/>
      <c r="SMW20" s="47"/>
      <c r="SMX20" s="47"/>
      <c r="SMY20" s="47"/>
      <c r="SMZ20" s="47"/>
      <c r="SNA20" s="47"/>
      <c r="SNB20" s="47"/>
      <c r="SNC20" s="47"/>
      <c r="SND20" s="47"/>
      <c r="SNE20" s="47"/>
      <c r="SNF20" s="47"/>
      <c r="SNG20" s="47"/>
      <c r="SNH20" s="47"/>
      <c r="SNI20" s="47"/>
      <c r="SNJ20" s="47"/>
      <c r="SNK20" s="47"/>
      <c r="SNL20" s="47"/>
      <c r="SNM20" s="47"/>
      <c r="SNN20" s="47"/>
      <c r="SNO20" s="47"/>
      <c r="SNP20" s="47"/>
      <c r="SNQ20" s="47"/>
      <c r="SNR20" s="47"/>
      <c r="SNS20" s="47"/>
      <c r="SNT20" s="47"/>
      <c r="SNU20" s="47"/>
      <c r="SNV20" s="47"/>
      <c r="SNW20" s="47"/>
      <c r="SNX20" s="47"/>
      <c r="SNY20" s="47"/>
      <c r="SNZ20" s="47"/>
      <c r="SOA20" s="47"/>
      <c r="SOB20" s="47"/>
      <c r="SOC20" s="47"/>
      <c r="SOD20" s="47"/>
      <c r="SOE20" s="47"/>
      <c r="SOF20" s="47"/>
      <c r="SOG20" s="47"/>
      <c r="SOH20" s="47"/>
      <c r="SOI20" s="47"/>
      <c r="SOJ20" s="47"/>
      <c r="SOK20" s="47"/>
      <c r="SOL20" s="47"/>
      <c r="SOM20" s="47"/>
      <c r="SON20" s="47"/>
      <c r="SOO20" s="47"/>
      <c r="SOP20" s="47"/>
      <c r="SOQ20" s="47"/>
      <c r="SOR20" s="47"/>
      <c r="SOS20" s="47"/>
      <c r="SOT20" s="47"/>
      <c r="SOU20" s="47"/>
      <c r="SOV20" s="47"/>
      <c r="SOW20" s="47"/>
      <c r="SOX20" s="47"/>
      <c r="SOY20" s="47"/>
      <c r="SOZ20" s="47"/>
      <c r="SPA20" s="47"/>
      <c r="SPB20" s="47"/>
      <c r="SPC20" s="47"/>
      <c r="SPD20" s="47"/>
      <c r="SPE20" s="47"/>
      <c r="SPF20" s="47"/>
      <c r="SPG20" s="47"/>
      <c r="SPH20" s="47"/>
      <c r="SPI20" s="47"/>
      <c r="SPJ20" s="47"/>
      <c r="SPK20" s="47"/>
      <c r="SPL20" s="47"/>
      <c r="SPM20" s="47"/>
      <c r="SPN20" s="47"/>
      <c r="SPO20" s="47"/>
      <c r="SPP20" s="47"/>
      <c r="SPQ20" s="47"/>
      <c r="SPR20" s="47"/>
      <c r="SPS20" s="47"/>
      <c r="SPT20" s="47"/>
      <c r="SPU20" s="47"/>
      <c r="SPV20" s="47"/>
      <c r="SPW20" s="47"/>
      <c r="SPX20" s="47"/>
      <c r="SPY20" s="47"/>
      <c r="SPZ20" s="47"/>
      <c r="SQA20" s="47"/>
      <c r="SQB20" s="47"/>
      <c r="SQC20" s="47"/>
      <c r="SQD20" s="47"/>
      <c r="SQE20" s="47"/>
      <c r="SQF20" s="47"/>
      <c r="SQG20" s="47"/>
      <c r="SQH20" s="47"/>
      <c r="SQI20" s="47"/>
      <c r="SQJ20" s="47"/>
      <c r="SQK20" s="47"/>
      <c r="SQL20" s="47"/>
      <c r="SQM20" s="47"/>
      <c r="SQN20" s="47"/>
      <c r="SQO20" s="47"/>
      <c r="SQP20" s="47"/>
      <c r="SQQ20" s="47"/>
      <c r="SQR20" s="47"/>
      <c r="SQS20" s="47"/>
      <c r="SQT20" s="47"/>
      <c r="SQU20" s="47"/>
      <c r="SQV20" s="47"/>
      <c r="SQW20" s="47"/>
      <c r="SQX20" s="47"/>
      <c r="SQY20" s="47"/>
      <c r="SQZ20" s="47"/>
      <c r="SRA20" s="47"/>
      <c r="SRB20" s="47"/>
      <c r="SRC20" s="47"/>
      <c r="SRD20" s="47"/>
      <c r="SRE20" s="47"/>
      <c r="SRF20" s="47"/>
      <c r="SRG20" s="47"/>
      <c r="SRH20" s="47"/>
      <c r="SRI20" s="47"/>
      <c r="SRJ20" s="47"/>
      <c r="SRK20" s="47"/>
      <c r="SRL20" s="47"/>
      <c r="SRM20" s="47"/>
      <c r="SRN20" s="47"/>
      <c r="SRO20" s="47"/>
      <c r="SRP20" s="47"/>
      <c r="SRQ20" s="47"/>
      <c r="SRR20" s="47"/>
      <c r="SRS20" s="47"/>
      <c r="SRT20" s="47"/>
      <c r="SRU20" s="47"/>
      <c r="SRV20" s="47"/>
      <c r="SRW20" s="47"/>
      <c r="SRX20" s="47"/>
      <c r="SRY20" s="47"/>
      <c r="SRZ20" s="47"/>
      <c r="SSA20" s="47"/>
      <c r="SSB20" s="47"/>
      <c r="SSC20" s="47"/>
      <c r="SSD20" s="47"/>
      <c r="SSE20" s="47"/>
      <c r="SSF20" s="47"/>
      <c r="SSG20" s="47"/>
      <c r="SSH20" s="47"/>
      <c r="SSI20" s="47"/>
      <c r="SSJ20" s="47"/>
      <c r="SSK20" s="47"/>
      <c r="SSL20" s="47"/>
      <c r="SSM20" s="47"/>
      <c r="SSN20" s="47"/>
      <c r="SSO20" s="47"/>
      <c r="SSP20" s="47"/>
      <c r="SSQ20" s="47"/>
      <c r="SSR20" s="47"/>
      <c r="SSS20" s="47"/>
      <c r="SST20" s="47"/>
      <c r="SSU20" s="47"/>
      <c r="SSV20" s="47"/>
      <c r="SSW20" s="47"/>
      <c r="SSX20" s="47"/>
      <c r="SSY20" s="47"/>
      <c r="SSZ20" s="47"/>
      <c r="STA20" s="47"/>
      <c r="STB20" s="47"/>
      <c r="STC20" s="47"/>
      <c r="STD20" s="47"/>
      <c r="STE20" s="47"/>
      <c r="STF20" s="47"/>
      <c r="STG20" s="47"/>
      <c r="STH20" s="47"/>
      <c r="STI20" s="47"/>
      <c r="STJ20" s="47"/>
      <c r="STK20" s="47"/>
      <c r="STL20" s="47"/>
      <c r="STM20" s="47"/>
      <c r="STN20" s="47"/>
      <c r="STO20" s="47"/>
      <c r="STP20" s="47"/>
      <c r="STQ20" s="47"/>
      <c r="STR20" s="47"/>
      <c r="STS20" s="47"/>
      <c r="STT20" s="47"/>
      <c r="STU20" s="47"/>
      <c r="STV20" s="47"/>
      <c r="STW20" s="47"/>
      <c r="STX20" s="47"/>
      <c r="STY20" s="47"/>
      <c r="STZ20" s="47"/>
      <c r="SUA20" s="47"/>
      <c r="SUB20" s="47"/>
      <c r="SUC20" s="47"/>
      <c r="SUD20" s="47"/>
      <c r="SUE20" s="47"/>
      <c r="SUF20" s="47"/>
      <c r="SUG20" s="47"/>
      <c r="SUH20" s="47"/>
      <c r="SUI20" s="47"/>
      <c r="SUJ20" s="47"/>
      <c r="SUK20" s="47"/>
      <c r="SUL20" s="47"/>
      <c r="SUM20" s="47"/>
      <c r="SUN20" s="47"/>
      <c r="SUO20" s="47"/>
      <c r="SUP20" s="47"/>
      <c r="SUQ20" s="47"/>
      <c r="SUR20" s="47"/>
      <c r="SUS20" s="47"/>
      <c r="SUT20" s="47"/>
      <c r="SUU20" s="47"/>
      <c r="SUV20" s="47"/>
      <c r="SUW20" s="47"/>
      <c r="SUX20" s="47"/>
      <c r="SUY20" s="47"/>
      <c r="SUZ20" s="47"/>
      <c r="SVA20" s="47"/>
      <c r="SVB20" s="47"/>
      <c r="SVC20" s="47"/>
      <c r="SVD20" s="47"/>
      <c r="SVE20" s="47"/>
      <c r="SVF20" s="47"/>
      <c r="SVG20" s="47"/>
      <c r="SVH20" s="47"/>
      <c r="SVI20" s="47"/>
      <c r="SVJ20" s="47"/>
      <c r="SVK20" s="47"/>
      <c r="SVL20" s="47"/>
      <c r="SVM20" s="47"/>
      <c r="SVN20" s="47"/>
      <c r="SVO20" s="47"/>
      <c r="SVP20" s="47"/>
      <c r="SVQ20" s="47"/>
      <c r="SVR20" s="47"/>
      <c r="SVS20" s="47"/>
      <c r="SVT20" s="47"/>
      <c r="SVU20" s="47"/>
      <c r="SVV20" s="47"/>
      <c r="SVW20" s="47"/>
      <c r="SVX20" s="47"/>
      <c r="SVY20" s="47"/>
      <c r="SVZ20" s="47"/>
      <c r="SWA20" s="47"/>
      <c r="SWB20" s="47"/>
      <c r="SWC20" s="47"/>
      <c r="SWD20" s="47"/>
      <c r="SWE20" s="47"/>
      <c r="SWF20" s="47"/>
      <c r="SWG20" s="47"/>
      <c r="SWH20" s="47"/>
      <c r="SWI20" s="47"/>
      <c r="SWJ20" s="47"/>
      <c r="SWK20" s="47"/>
      <c r="SWL20" s="47"/>
      <c r="SWM20" s="47"/>
      <c r="SWN20" s="47"/>
      <c r="SWO20" s="47"/>
      <c r="SWP20" s="47"/>
      <c r="SWQ20" s="47"/>
      <c r="SWR20" s="47"/>
      <c r="SWS20" s="47"/>
      <c r="SWT20" s="47"/>
      <c r="SWU20" s="47"/>
      <c r="SWV20" s="47"/>
      <c r="SWW20" s="47"/>
      <c r="SWX20" s="47"/>
      <c r="SWY20" s="47"/>
      <c r="SWZ20" s="47"/>
      <c r="SXA20" s="47"/>
      <c r="SXB20" s="47"/>
      <c r="SXC20" s="47"/>
      <c r="SXD20" s="47"/>
      <c r="SXE20" s="47"/>
      <c r="SXF20" s="47"/>
      <c r="SXG20" s="47"/>
      <c r="SXH20" s="47"/>
      <c r="SXI20" s="47"/>
      <c r="SXJ20" s="47"/>
      <c r="SXK20" s="47"/>
      <c r="SXL20" s="47"/>
      <c r="SXM20" s="47"/>
      <c r="SXN20" s="47"/>
      <c r="SXO20" s="47"/>
      <c r="SXP20" s="47"/>
      <c r="SXQ20" s="47"/>
      <c r="SXR20" s="47"/>
      <c r="SXS20" s="47"/>
      <c r="SXT20" s="47"/>
      <c r="SXU20" s="47"/>
      <c r="SXV20" s="47"/>
      <c r="SXW20" s="47"/>
      <c r="SXX20" s="47"/>
      <c r="SXY20" s="47"/>
      <c r="SXZ20" s="47"/>
      <c r="SYA20" s="47"/>
      <c r="SYB20" s="47"/>
      <c r="SYC20" s="47"/>
      <c r="SYD20" s="47"/>
      <c r="SYE20" s="47"/>
      <c r="SYF20" s="47"/>
      <c r="SYG20" s="47"/>
      <c r="SYH20" s="47"/>
      <c r="SYI20" s="47"/>
      <c r="SYJ20" s="47"/>
      <c r="SYK20" s="47"/>
      <c r="SYL20" s="47"/>
      <c r="SYM20" s="47"/>
      <c r="SYN20" s="47"/>
      <c r="SYO20" s="47"/>
      <c r="SYP20" s="47"/>
      <c r="SYQ20" s="47"/>
      <c r="SYR20" s="47"/>
      <c r="SYS20" s="47"/>
      <c r="SYT20" s="47"/>
      <c r="SYU20" s="47"/>
      <c r="SYV20" s="47"/>
      <c r="SYW20" s="47"/>
      <c r="SYX20" s="47"/>
      <c r="SYY20" s="47"/>
      <c r="SYZ20" s="47"/>
      <c r="SZA20" s="47"/>
      <c r="SZB20" s="47"/>
      <c r="SZC20" s="47"/>
      <c r="SZD20" s="47"/>
      <c r="SZE20" s="47"/>
      <c r="SZF20" s="47"/>
      <c r="SZG20" s="47"/>
      <c r="SZH20" s="47"/>
      <c r="SZI20" s="47"/>
      <c r="SZJ20" s="47"/>
      <c r="SZK20" s="47"/>
      <c r="SZL20" s="47"/>
      <c r="SZM20" s="47"/>
      <c r="SZN20" s="47"/>
      <c r="SZO20" s="47"/>
      <c r="SZP20" s="47"/>
      <c r="SZQ20" s="47"/>
      <c r="SZR20" s="47"/>
      <c r="SZS20" s="47"/>
      <c r="SZT20" s="47"/>
      <c r="SZU20" s="47"/>
      <c r="SZV20" s="47"/>
      <c r="SZW20" s="47"/>
      <c r="SZX20" s="47"/>
      <c r="SZY20" s="47"/>
      <c r="SZZ20" s="47"/>
      <c r="TAA20" s="47"/>
      <c r="TAB20" s="47"/>
      <c r="TAC20" s="47"/>
      <c r="TAD20" s="47"/>
      <c r="TAE20" s="47"/>
      <c r="TAF20" s="47"/>
      <c r="TAG20" s="47"/>
      <c r="TAH20" s="47"/>
      <c r="TAI20" s="47"/>
      <c r="TAJ20" s="47"/>
      <c r="TAK20" s="47"/>
      <c r="TAL20" s="47"/>
      <c r="TAM20" s="47"/>
      <c r="TAN20" s="47"/>
      <c r="TAO20" s="47"/>
      <c r="TAP20" s="47"/>
      <c r="TAQ20" s="47"/>
      <c r="TAR20" s="47"/>
      <c r="TAS20" s="47"/>
      <c r="TAT20" s="47"/>
      <c r="TAU20" s="47"/>
      <c r="TAV20" s="47"/>
      <c r="TAW20" s="47"/>
      <c r="TAX20" s="47"/>
      <c r="TAY20" s="47"/>
      <c r="TAZ20" s="47"/>
      <c r="TBA20" s="47"/>
      <c r="TBB20" s="47"/>
      <c r="TBC20" s="47"/>
      <c r="TBD20" s="47"/>
      <c r="TBE20" s="47"/>
      <c r="TBF20" s="47"/>
      <c r="TBG20" s="47"/>
      <c r="TBH20" s="47"/>
      <c r="TBI20" s="47"/>
      <c r="TBJ20" s="47"/>
      <c r="TBK20" s="47"/>
      <c r="TBL20" s="47"/>
      <c r="TBM20" s="47"/>
      <c r="TBN20" s="47"/>
      <c r="TBO20" s="47"/>
      <c r="TBP20" s="47"/>
      <c r="TBQ20" s="47"/>
      <c r="TBR20" s="47"/>
      <c r="TBS20" s="47"/>
      <c r="TBT20" s="47"/>
      <c r="TBU20" s="47"/>
      <c r="TBV20" s="47"/>
      <c r="TBW20" s="47"/>
      <c r="TBX20" s="47"/>
      <c r="TBY20" s="47"/>
      <c r="TBZ20" s="47"/>
      <c r="TCA20" s="47"/>
      <c r="TCB20" s="47"/>
      <c r="TCC20" s="47"/>
      <c r="TCD20" s="47"/>
      <c r="TCE20" s="47"/>
      <c r="TCF20" s="47"/>
      <c r="TCG20" s="47"/>
      <c r="TCH20" s="47"/>
      <c r="TCI20" s="47"/>
      <c r="TCJ20" s="47"/>
      <c r="TCK20" s="47"/>
      <c r="TCL20" s="47"/>
      <c r="TCM20" s="47"/>
      <c r="TCN20" s="47"/>
      <c r="TCO20" s="47"/>
      <c r="TCP20" s="47"/>
      <c r="TCQ20" s="47"/>
      <c r="TCR20" s="47"/>
      <c r="TCS20" s="47"/>
      <c r="TCT20" s="47"/>
      <c r="TCU20" s="47"/>
      <c r="TCV20" s="47"/>
      <c r="TCW20" s="47"/>
      <c r="TCX20" s="47"/>
      <c r="TCY20" s="47"/>
      <c r="TCZ20" s="47"/>
      <c r="TDA20" s="47"/>
      <c r="TDB20" s="47"/>
      <c r="TDC20" s="47"/>
      <c r="TDD20" s="47"/>
      <c r="TDE20" s="47"/>
      <c r="TDF20" s="47"/>
      <c r="TDG20" s="47"/>
      <c r="TDH20" s="47"/>
      <c r="TDI20" s="47"/>
      <c r="TDJ20" s="47"/>
      <c r="TDK20" s="47"/>
      <c r="TDL20" s="47"/>
      <c r="TDM20" s="47"/>
      <c r="TDN20" s="47"/>
      <c r="TDO20" s="47"/>
      <c r="TDP20" s="47"/>
      <c r="TDQ20" s="47"/>
      <c r="TDR20" s="47"/>
      <c r="TDS20" s="47"/>
      <c r="TDT20" s="47"/>
      <c r="TDU20" s="47"/>
      <c r="TDV20" s="47"/>
      <c r="TDW20" s="47"/>
      <c r="TDX20" s="47"/>
      <c r="TDY20" s="47"/>
      <c r="TDZ20" s="47"/>
      <c r="TEA20" s="47"/>
      <c r="TEB20" s="47"/>
      <c r="TEC20" s="47"/>
      <c r="TED20" s="47"/>
      <c r="TEE20" s="47"/>
      <c r="TEF20" s="47"/>
      <c r="TEG20" s="47"/>
      <c r="TEH20" s="47"/>
      <c r="TEI20" s="47"/>
      <c r="TEJ20" s="47"/>
      <c r="TEK20" s="47"/>
      <c r="TEL20" s="47"/>
      <c r="TEM20" s="47"/>
      <c r="TEN20" s="47"/>
      <c r="TEO20" s="47"/>
      <c r="TEP20" s="47"/>
      <c r="TEQ20" s="47"/>
      <c r="TER20" s="47"/>
      <c r="TES20" s="47"/>
      <c r="TET20" s="47"/>
      <c r="TEU20" s="47"/>
      <c r="TEV20" s="47"/>
      <c r="TEW20" s="47"/>
      <c r="TEX20" s="47"/>
      <c r="TEY20" s="47"/>
      <c r="TEZ20" s="47"/>
      <c r="TFA20" s="47"/>
      <c r="TFB20" s="47"/>
      <c r="TFC20" s="47"/>
      <c r="TFD20" s="47"/>
      <c r="TFE20" s="47"/>
      <c r="TFF20" s="47"/>
      <c r="TFG20" s="47"/>
      <c r="TFH20" s="47"/>
      <c r="TFI20" s="47"/>
      <c r="TFJ20" s="47"/>
      <c r="TFK20" s="47"/>
      <c r="TFL20" s="47"/>
      <c r="TFM20" s="47"/>
      <c r="TFN20" s="47"/>
      <c r="TFO20" s="47"/>
      <c r="TFP20" s="47"/>
      <c r="TFQ20" s="47"/>
      <c r="TFR20" s="47"/>
      <c r="TFS20" s="47"/>
      <c r="TFT20" s="47"/>
      <c r="TFU20" s="47"/>
      <c r="TFV20" s="47"/>
      <c r="TFW20" s="47"/>
      <c r="TFX20" s="47"/>
      <c r="TFY20" s="47"/>
      <c r="TFZ20" s="47"/>
      <c r="TGA20" s="47"/>
      <c r="TGB20" s="47"/>
      <c r="TGC20" s="47"/>
      <c r="TGD20" s="47"/>
      <c r="TGE20" s="47"/>
      <c r="TGF20" s="47"/>
      <c r="TGG20" s="47"/>
      <c r="TGH20" s="47"/>
      <c r="TGI20" s="47"/>
      <c r="TGJ20" s="47"/>
      <c r="TGK20" s="47"/>
      <c r="TGL20" s="47"/>
      <c r="TGM20" s="47"/>
      <c r="TGN20" s="47"/>
      <c r="TGO20" s="47"/>
      <c r="TGP20" s="47"/>
      <c r="TGQ20" s="47"/>
      <c r="TGR20" s="47"/>
      <c r="TGS20" s="47"/>
      <c r="TGT20" s="47"/>
      <c r="TGU20" s="47"/>
      <c r="TGV20" s="47"/>
      <c r="TGW20" s="47"/>
      <c r="TGX20" s="47"/>
      <c r="TGY20" s="47"/>
      <c r="TGZ20" s="47"/>
      <c r="THA20" s="47"/>
      <c r="THB20" s="47"/>
      <c r="THC20" s="47"/>
      <c r="THD20" s="47"/>
      <c r="THE20" s="47"/>
      <c r="THF20" s="47"/>
      <c r="THG20" s="47"/>
      <c r="THH20" s="47"/>
      <c r="THI20" s="47"/>
      <c r="THJ20" s="47"/>
      <c r="THK20" s="47"/>
      <c r="THL20" s="47"/>
      <c r="THM20" s="47"/>
      <c r="THN20" s="47"/>
      <c r="THO20" s="47"/>
      <c r="THP20" s="47"/>
      <c r="THQ20" s="47"/>
      <c r="THR20" s="47"/>
      <c r="THS20" s="47"/>
      <c r="THT20" s="47"/>
      <c r="THU20" s="47"/>
      <c r="THV20" s="47"/>
      <c r="THW20" s="47"/>
      <c r="THX20" s="47"/>
      <c r="THY20" s="47"/>
      <c r="THZ20" s="47"/>
      <c r="TIA20" s="47"/>
      <c r="TIB20" s="47"/>
      <c r="TIC20" s="47"/>
      <c r="TID20" s="47"/>
      <c r="TIE20" s="47"/>
      <c r="TIF20" s="47"/>
      <c r="TIG20" s="47"/>
      <c r="TIH20" s="47"/>
      <c r="TII20" s="47"/>
      <c r="TIJ20" s="47"/>
      <c r="TIK20" s="47"/>
      <c r="TIL20" s="47"/>
      <c r="TIM20" s="47"/>
      <c r="TIN20" s="47"/>
      <c r="TIO20" s="47"/>
      <c r="TIP20" s="47"/>
      <c r="TIQ20" s="47"/>
      <c r="TIR20" s="47"/>
      <c r="TIS20" s="47"/>
      <c r="TIT20" s="47"/>
      <c r="TIU20" s="47"/>
      <c r="TIV20" s="47"/>
      <c r="TIW20" s="47"/>
      <c r="TIX20" s="47"/>
      <c r="TIY20" s="47"/>
      <c r="TIZ20" s="47"/>
      <c r="TJA20" s="47"/>
      <c r="TJB20" s="47"/>
      <c r="TJC20" s="47"/>
      <c r="TJD20" s="47"/>
      <c r="TJE20" s="47"/>
      <c r="TJF20" s="47"/>
      <c r="TJG20" s="47"/>
      <c r="TJH20" s="47"/>
      <c r="TJI20" s="47"/>
      <c r="TJJ20" s="47"/>
      <c r="TJK20" s="47"/>
      <c r="TJL20" s="47"/>
      <c r="TJM20" s="47"/>
      <c r="TJN20" s="47"/>
      <c r="TJO20" s="47"/>
      <c r="TJP20" s="47"/>
      <c r="TJQ20" s="47"/>
      <c r="TJR20" s="47"/>
      <c r="TJS20" s="47"/>
      <c r="TJT20" s="47"/>
      <c r="TJU20" s="47"/>
      <c r="TJV20" s="47"/>
      <c r="TJW20" s="47"/>
      <c r="TJX20" s="47"/>
      <c r="TJY20" s="47"/>
      <c r="TJZ20" s="47"/>
      <c r="TKA20" s="47"/>
      <c r="TKB20" s="47"/>
      <c r="TKC20" s="47"/>
      <c r="TKD20" s="47"/>
      <c r="TKE20" s="47"/>
      <c r="TKF20" s="47"/>
      <c r="TKG20" s="47"/>
      <c r="TKH20" s="47"/>
      <c r="TKI20" s="47"/>
      <c r="TKJ20" s="47"/>
      <c r="TKK20" s="47"/>
      <c r="TKL20" s="47"/>
      <c r="TKM20" s="47"/>
      <c r="TKN20" s="47"/>
      <c r="TKO20" s="47"/>
      <c r="TKP20" s="47"/>
      <c r="TKQ20" s="47"/>
      <c r="TKR20" s="47"/>
      <c r="TKS20" s="47"/>
      <c r="TKT20" s="47"/>
      <c r="TKU20" s="47"/>
      <c r="TKV20" s="47"/>
      <c r="TKW20" s="47"/>
      <c r="TKX20" s="47"/>
      <c r="TKY20" s="47"/>
      <c r="TKZ20" s="47"/>
      <c r="TLA20" s="47"/>
      <c r="TLB20" s="47"/>
      <c r="TLC20" s="47"/>
      <c r="TLD20" s="47"/>
      <c r="TLE20" s="47"/>
      <c r="TLF20" s="47"/>
      <c r="TLG20" s="47"/>
      <c r="TLH20" s="47"/>
      <c r="TLI20" s="47"/>
      <c r="TLJ20" s="47"/>
      <c r="TLK20" s="47"/>
      <c r="TLL20" s="47"/>
      <c r="TLM20" s="47"/>
      <c r="TLN20" s="47"/>
      <c r="TLO20" s="47"/>
      <c r="TLP20" s="47"/>
      <c r="TLQ20" s="47"/>
      <c r="TLR20" s="47"/>
      <c r="TLS20" s="47"/>
      <c r="TLT20" s="47"/>
      <c r="TLU20" s="47"/>
      <c r="TLV20" s="47"/>
      <c r="TLW20" s="47"/>
      <c r="TLX20" s="47"/>
      <c r="TLY20" s="47"/>
      <c r="TLZ20" s="47"/>
      <c r="TMA20" s="47"/>
      <c r="TMB20" s="47"/>
      <c r="TMC20" s="47"/>
      <c r="TMD20" s="47"/>
      <c r="TME20" s="47"/>
      <c r="TMF20" s="47"/>
      <c r="TMG20" s="47"/>
      <c r="TMH20" s="47"/>
      <c r="TMI20" s="47"/>
      <c r="TMJ20" s="47"/>
      <c r="TMK20" s="47"/>
      <c r="TML20" s="47"/>
      <c r="TMM20" s="47"/>
      <c r="TMN20" s="47"/>
      <c r="TMO20" s="47"/>
      <c r="TMP20" s="47"/>
      <c r="TMQ20" s="47"/>
      <c r="TMR20" s="47"/>
      <c r="TMS20" s="47"/>
      <c r="TMT20" s="47"/>
      <c r="TMU20" s="47"/>
      <c r="TMV20" s="47"/>
      <c r="TMW20" s="47"/>
      <c r="TMX20" s="47"/>
      <c r="TMY20" s="47"/>
      <c r="TMZ20" s="47"/>
      <c r="TNA20" s="47"/>
      <c r="TNB20" s="47"/>
      <c r="TNC20" s="47"/>
      <c r="TND20" s="47"/>
      <c r="TNE20" s="47"/>
      <c r="TNF20" s="47"/>
      <c r="TNG20" s="47"/>
      <c r="TNH20" s="47"/>
      <c r="TNI20" s="47"/>
      <c r="TNJ20" s="47"/>
      <c r="TNK20" s="47"/>
      <c r="TNL20" s="47"/>
      <c r="TNM20" s="47"/>
      <c r="TNN20" s="47"/>
      <c r="TNO20" s="47"/>
      <c r="TNP20" s="47"/>
      <c r="TNQ20" s="47"/>
      <c r="TNR20" s="47"/>
      <c r="TNS20" s="47"/>
      <c r="TNT20" s="47"/>
      <c r="TNU20" s="47"/>
      <c r="TNV20" s="47"/>
      <c r="TNW20" s="47"/>
      <c r="TNX20" s="47"/>
      <c r="TNY20" s="47"/>
      <c r="TNZ20" s="47"/>
      <c r="TOA20" s="47"/>
      <c r="TOB20" s="47"/>
      <c r="TOC20" s="47"/>
      <c r="TOD20" s="47"/>
      <c r="TOE20" s="47"/>
      <c r="TOF20" s="47"/>
      <c r="TOG20" s="47"/>
      <c r="TOH20" s="47"/>
      <c r="TOI20" s="47"/>
      <c r="TOJ20" s="47"/>
      <c r="TOK20" s="47"/>
      <c r="TOL20" s="47"/>
      <c r="TOM20" s="47"/>
      <c r="TON20" s="47"/>
      <c r="TOO20" s="47"/>
      <c r="TOP20" s="47"/>
      <c r="TOQ20" s="47"/>
      <c r="TOR20" s="47"/>
      <c r="TOS20" s="47"/>
      <c r="TOT20" s="47"/>
      <c r="TOU20" s="47"/>
      <c r="TOV20" s="47"/>
      <c r="TOW20" s="47"/>
      <c r="TOX20" s="47"/>
      <c r="TOY20" s="47"/>
      <c r="TOZ20" s="47"/>
      <c r="TPA20" s="47"/>
      <c r="TPB20" s="47"/>
      <c r="TPC20" s="47"/>
      <c r="TPD20" s="47"/>
      <c r="TPE20" s="47"/>
      <c r="TPF20" s="47"/>
      <c r="TPG20" s="47"/>
      <c r="TPH20" s="47"/>
      <c r="TPI20" s="47"/>
      <c r="TPJ20" s="47"/>
      <c r="TPK20" s="47"/>
      <c r="TPL20" s="47"/>
      <c r="TPM20" s="47"/>
      <c r="TPN20" s="47"/>
      <c r="TPO20" s="47"/>
      <c r="TPP20" s="47"/>
      <c r="TPQ20" s="47"/>
      <c r="TPR20" s="47"/>
      <c r="TPS20" s="47"/>
      <c r="TPT20" s="47"/>
      <c r="TPU20" s="47"/>
      <c r="TPV20" s="47"/>
      <c r="TPW20" s="47"/>
      <c r="TPX20" s="47"/>
      <c r="TPY20" s="47"/>
      <c r="TPZ20" s="47"/>
      <c r="TQA20" s="47"/>
      <c r="TQB20" s="47"/>
      <c r="TQC20" s="47"/>
      <c r="TQD20" s="47"/>
      <c r="TQE20" s="47"/>
      <c r="TQF20" s="47"/>
      <c r="TQG20" s="47"/>
      <c r="TQH20" s="47"/>
      <c r="TQI20" s="47"/>
      <c r="TQJ20" s="47"/>
      <c r="TQK20" s="47"/>
      <c r="TQL20" s="47"/>
      <c r="TQM20" s="47"/>
      <c r="TQN20" s="47"/>
      <c r="TQO20" s="47"/>
      <c r="TQP20" s="47"/>
      <c r="TQQ20" s="47"/>
      <c r="TQR20" s="47"/>
      <c r="TQS20" s="47"/>
      <c r="TQT20" s="47"/>
      <c r="TQU20" s="47"/>
      <c r="TQV20" s="47"/>
      <c r="TQW20" s="47"/>
      <c r="TQX20" s="47"/>
      <c r="TQY20" s="47"/>
      <c r="TQZ20" s="47"/>
      <c r="TRA20" s="47"/>
      <c r="TRB20" s="47"/>
      <c r="TRC20" s="47"/>
      <c r="TRD20" s="47"/>
      <c r="TRE20" s="47"/>
      <c r="TRF20" s="47"/>
      <c r="TRG20" s="47"/>
      <c r="TRH20" s="47"/>
      <c r="TRI20" s="47"/>
      <c r="TRJ20" s="47"/>
      <c r="TRK20" s="47"/>
      <c r="TRL20" s="47"/>
      <c r="TRM20" s="47"/>
      <c r="TRN20" s="47"/>
      <c r="TRO20" s="47"/>
      <c r="TRP20" s="47"/>
      <c r="TRQ20" s="47"/>
      <c r="TRR20" s="47"/>
      <c r="TRS20" s="47"/>
      <c r="TRT20" s="47"/>
      <c r="TRU20" s="47"/>
      <c r="TRV20" s="47"/>
      <c r="TRW20" s="47"/>
      <c r="TRX20" s="47"/>
      <c r="TRY20" s="47"/>
      <c r="TRZ20" s="47"/>
      <c r="TSA20" s="47"/>
      <c r="TSB20" s="47"/>
      <c r="TSC20" s="47"/>
      <c r="TSD20" s="47"/>
      <c r="TSE20" s="47"/>
      <c r="TSF20" s="47"/>
      <c r="TSG20" s="47"/>
      <c r="TSH20" s="47"/>
      <c r="TSI20" s="47"/>
      <c r="TSJ20" s="47"/>
      <c r="TSK20" s="47"/>
      <c r="TSL20" s="47"/>
      <c r="TSM20" s="47"/>
      <c r="TSN20" s="47"/>
      <c r="TSO20" s="47"/>
      <c r="TSP20" s="47"/>
      <c r="TSQ20" s="47"/>
      <c r="TSR20" s="47"/>
      <c r="TSS20" s="47"/>
      <c r="TST20" s="47"/>
      <c r="TSU20" s="47"/>
      <c r="TSV20" s="47"/>
      <c r="TSW20" s="47"/>
      <c r="TSX20" s="47"/>
      <c r="TSY20" s="47"/>
      <c r="TSZ20" s="47"/>
      <c r="TTA20" s="47"/>
      <c r="TTB20" s="47"/>
      <c r="TTC20" s="47"/>
      <c r="TTD20" s="47"/>
      <c r="TTE20" s="47"/>
      <c r="TTF20" s="47"/>
      <c r="TTG20" s="47"/>
      <c r="TTH20" s="47"/>
      <c r="TTI20" s="47"/>
      <c r="TTJ20" s="47"/>
      <c r="TTK20" s="47"/>
      <c r="TTL20" s="47"/>
      <c r="TTM20" s="47"/>
      <c r="TTN20" s="47"/>
      <c r="TTO20" s="47"/>
      <c r="TTP20" s="47"/>
      <c r="TTQ20" s="47"/>
      <c r="TTR20" s="47"/>
      <c r="TTS20" s="47"/>
      <c r="TTT20" s="47"/>
      <c r="TTU20" s="47"/>
      <c r="TTV20" s="47"/>
      <c r="TTW20" s="47"/>
      <c r="TTX20" s="47"/>
      <c r="TTY20" s="47"/>
      <c r="TTZ20" s="47"/>
      <c r="TUA20" s="47"/>
      <c r="TUB20" s="47"/>
      <c r="TUC20" s="47"/>
      <c r="TUD20" s="47"/>
      <c r="TUE20" s="47"/>
      <c r="TUF20" s="47"/>
      <c r="TUG20" s="47"/>
      <c r="TUH20" s="47"/>
      <c r="TUI20" s="47"/>
      <c r="TUJ20" s="47"/>
      <c r="TUK20" s="47"/>
      <c r="TUL20" s="47"/>
      <c r="TUM20" s="47"/>
      <c r="TUN20" s="47"/>
      <c r="TUO20" s="47"/>
      <c r="TUP20" s="47"/>
      <c r="TUQ20" s="47"/>
      <c r="TUR20" s="47"/>
      <c r="TUS20" s="47"/>
      <c r="TUT20" s="47"/>
      <c r="TUU20" s="47"/>
      <c r="TUV20" s="47"/>
      <c r="TUW20" s="47"/>
      <c r="TUX20" s="47"/>
      <c r="TUY20" s="47"/>
      <c r="TUZ20" s="47"/>
      <c r="TVA20" s="47"/>
      <c r="TVB20" s="47"/>
      <c r="TVC20" s="47"/>
      <c r="TVD20" s="47"/>
      <c r="TVE20" s="47"/>
      <c r="TVF20" s="47"/>
      <c r="TVG20" s="47"/>
      <c r="TVH20" s="47"/>
      <c r="TVI20" s="47"/>
      <c r="TVJ20" s="47"/>
      <c r="TVK20" s="47"/>
      <c r="TVL20" s="47"/>
      <c r="TVM20" s="47"/>
      <c r="TVN20" s="47"/>
      <c r="TVO20" s="47"/>
      <c r="TVP20" s="47"/>
      <c r="TVQ20" s="47"/>
      <c r="TVR20" s="47"/>
      <c r="TVS20" s="47"/>
      <c r="TVT20" s="47"/>
      <c r="TVU20" s="47"/>
      <c r="TVV20" s="47"/>
      <c r="TVW20" s="47"/>
      <c r="TVX20" s="47"/>
      <c r="TVY20" s="47"/>
      <c r="TVZ20" s="47"/>
      <c r="TWA20" s="47"/>
      <c r="TWB20" s="47"/>
      <c r="TWC20" s="47"/>
      <c r="TWD20" s="47"/>
      <c r="TWE20" s="47"/>
      <c r="TWF20" s="47"/>
      <c r="TWG20" s="47"/>
      <c r="TWH20" s="47"/>
      <c r="TWI20" s="47"/>
      <c r="TWJ20" s="47"/>
      <c r="TWK20" s="47"/>
      <c r="TWL20" s="47"/>
      <c r="TWM20" s="47"/>
      <c r="TWN20" s="47"/>
      <c r="TWO20" s="47"/>
      <c r="TWP20" s="47"/>
      <c r="TWQ20" s="47"/>
      <c r="TWR20" s="47"/>
      <c r="TWS20" s="47"/>
      <c r="TWT20" s="47"/>
      <c r="TWU20" s="47"/>
      <c r="TWV20" s="47"/>
      <c r="TWW20" s="47"/>
      <c r="TWX20" s="47"/>
      <c r="TWY20" s="47"/>
      <c r="TWZ20" s="47"/>
      <c r="TXA20" s="47"/>
      <c r="TXB20" s="47"/>
      <c r="TXC20" s="47"/>
      <c r="TXD20" s="47"/>
      <c r="TXE20" s="47"/>
      <c r="TXF20" s="47"/>
      <c r="TXG20" s="47"/>
      <c r="TXH20" s="47"/>
      <c r="TXI20" s="47"/>
      <c r="TXJ20" s="47"/>
      <c r="TXK20" s="47"/>
      <c r="TXL20" s="47"/>
      <c r="TXM20" s="47"/>
      <c r="TXN20" s="47"/>
      <c r="TXO20" s="47"/>
      <c r="TXP20" s="47"/>
      <c r="TXQ20" s="47"/>
      <c r="TXR20" s="47"/>
      <c r="TXS20" s="47"/>
      <c r="TXT20" s="47"/>
      <c r="TXU20" s="47"/>
      <c r="TXV20" s="47"/>
      <c r="TXW20" s="47"/>
      <c r="TXX20" s="47"/>
      <c r="TXY20" s="47"/>
      <c r="TXZ20" s="47"/>
      <c r="TYA20" s="47"/>
      <c r="TYB20" s="47"/>
      <c r="TYC20" s="47"/>
      <c r="TYD20" s="47"/>
      <c r="TYE20" s="47"/>
      <c r="TYF20" s="47"/>
      <c r="TYG20" s="47"/>
      <c r="TYH20" s="47"/>
      <c r="TYI20" s="47"/>
      <c r="TYJ20" s="47"/>
      <c r="TYK20" s="47"/>
      <c r="TYL20" s="47"/>
      <c r="TYM20" s="47"/>
      <c r="TYN20" s="47"/>
      <c r="TYO20" s="47"/>
      <c r="TYP20" s="47"/>
      <c r="TYQ20" s="47"/>
      <c r="TYR20" s="47"/>
      <c r="TYS20" s="47"/>
      <c r="TYT20" s="47"/>
      <c r="TYU20" s="47"/>
      <c r="TYV20" s="47"/>
      <c r="TYW20" s="47"/>
      <c r="TYX20" s="47"/>
      <c r="TYY20" s="47"/>
      <c r="TYZ20" s="47"/>
      <c r="TZA20" s="47"/>
      <c r="TZB20" s="47"/>
      <c r="TZC20" s="47"/>
      <c r="TZD20" s="47"/>
      <c r="TZE20" s="47"/>
      <c r="TZF20" s="47"/>
      <c r="TZG20" s="47"/>
      <c r="TZH20" s="47"/>
      <c r="TZI20" s="47"/>
      <c r="TZJ20" s="47"/>
      <c r="TZK20" s="47"/>
      <c r="TZL20" s="47"/>
      <c r="TZM20" s="47"/>
      <c r="TZN20" s="47"/>
      <c r="TZO20" s="47"/>
      <c r="TZP20" s="47"/>
      <c r="TZQ20" s="47"/>
      <c r="TZR20" s="47"/>
      <c r="TZS20" s="47"/>
      <c r="TZT20" s="47"/>
      <c r="TZU20" s="47"/>
      <c r="TZV20" s="47"/>
      <c r="TZW20" s="47"/>
      <c r="TZX20" s="47"/>
      <c r="TZY20" s="47"/>
      <c r="TZZ20" s="47"/>
      <c r="UAA20" s="47"/>
      <c r="UAB20" s="47"/>
      <c r="UAC20" s="47"/>
      <c r="UAD20" s="47"/>
      <c r="UAE20" s="47"/>
      <c r="UAF20" s="47"/>
      <c r="UAG20" s="47"/>
      <c r="UAH20" s="47"/>
      <c r="UAI20" s="47"/>
      <c r="UAJ20" s="47"/>
      <c r="UAK20" s="47"/>
      <c r="UAL20" s="47"/>
      <c r="UAM20" s="47"/>
      <c r="UAN20" s="47"/>
      <c r="UAO20" s="47"/>
      <c r="UAP20" s="47"/>
      <c r="UAQ20" s="47"/>
      <c r="UAR20" s="47"/>
      <c r="UAS20" s="47"/>
      <c r="UAT20" s="47"/>
      <c r="UAU20" s="47"/>
      <c r="UAV20" s="47"/>
      <c r="UAW20" s="47"/>
      <c r="UAX20" s="47"/>
      <c r="UAY20" s="47"/>
      <c r="UAZ20" s="47"/>
      <c r="UBA20" s="47"/>
      <c r="UBB20" s="47"/>
      <c r="UBC20" s="47"/>
      <c r="UBD20" s="47"/>
      <c r="UBE20" s="47"/>
      <c r="UBF20" s="47"/>
      <c r="UBG20" s="47"/>
      <c r="UBH20" s="47"/>
      <c r="UBI20" s="47"/>
      <c r="UBJ20" s="47"/>
      <c r="UBK20" s="47"/>
      <c r="UBL20" s="47"/>
      <c r="UBM20" s="47"/>
      <c r="UBN20" s="47"/>
      <c r="UBO20" s="47"/>
      <c r="UBP20" s="47"/>
      <c r="UBQ20" s="47"/>
      <c r="UBR20" s="47"/>
      <c r="UBS20" s="47"/>
      <c r="UBT20" s="47"/>
      <c r="UBU20" s="47"/>
      <c r="UBV20" s="47"/>
      <c r="UBW20" s="47"/>
      <c r="UBX20" s="47"/>
      <c r="UBY20" s="47"/>
      <c r="UBZ20" s="47"/>
      <c r="UCA20" s="47"/>
      <c r="UCB20" s="47"/>
      <c r="UCC20" s="47"/>
      <c r="UCD20" s="47"/>
      <c r="UCE20" s="47"/>
      <c r="UCF20" s="47"/>
      <c r="UCG20" s="47"/>
      <c r="UCH20" s="47"/>
      <c r="UCI20" s="47"/>
      <c r="UCJ20" s="47"/>
      <c r="UCK20" s="47"/>
      <c r="UCL20" s="47"/>
      <c r="UCM20" s="47"/>
      <c r="UCN20" s="47"/>
      <c r="UCO20" s="47"/>
      <c r="UCP20" s="47"/>
      <c r="UCQ20" s="47"/>
      <c r="UCR20" s="47"/>
      <c r="UCS20" s="47"/>
      <c r="UCT20" s="47"/>
      <c r="UCU20" s="47"/>
      <c r="UCV20" s="47"/>
      <c r="UCW20" s="47"/>
      <c r="UCX20" s="47"/>
      <c r="UCY20" s="47"/>
      <c r="UCZ20" s="47"/>
      <c r="UDA20" s="47"/>
      <c r="UDB20" s="47"/>
      <c r="UDC20" s="47"/>
      <c r="UDD20" s="47"/>
      <c r="UDE20" s="47"/>
      <c r="UDF20" s="47"/>
      <c r="UDG20" s="47"/>
      <c r="UDH20" s="47"/>
      <c r="UDI20" s="47"/>
      <c r="UDJ20" s="47"/>
      <c r="UDK20" s="47"/>
      <c r="UDL20" s="47"/>
      <c r="UDM20" s="47"/>
      <c r="UDN20" s="47"/>
      <c r="UDO20" s="47"/>
      <c r="UDP20" s="47"/>
      <c r="UDQ20" s="47"/>
      <c r="UDR20" s="47"/>
      <c r="UDS20" s="47"/>
      <c r="UDT20" s="47"/>
      <c r="UDU20" s="47"/>
      <c r="UDV20" s="47"/>
      <c r="UDW20" s="47"/>
      <c r="UDX20" s="47"/>
      <c r="UDY20" s="47"/>
      <c r="UDZ20" s="47"/>
      <c r="UEA20" s="47"/>
      <c r="UEB20" s="47"/>
      <c r="UEC20" s="47"/>
      <c r="UED20" s="47"/>
      <c r="UEE20" s="47"/>
      <c r="UEF20" s="47"/>
      <c r="UEG20" s="47"/>
      <c r="UEH20" s="47"/>
      <c r="UEI20" s="47"/>
      <c r="UEJ20" s="47"/>
      <c r="UEK20" s="47"/>
      <c r="UEL20" s="47"/>
      <c r="UEM20" s="47"/>
      <c r="UEN20" s="47"/>
      <c r="UEO20" s="47"/>
      <c r="UEP20" s="47"/>
      <c r="UEQ20" s="47"/>
      <c r="UER20" s="47"/>
      <c r="UES20" s="47"/>
      <c r="UET20" s="47"/>
      <c r="UEU20" s="47"/>
      <c r="UEV20" s="47"/>
      <c r="UEW20" s="47"/>
      <c r="UEX20" s="47"/>
      <c r="UEY20" s="47"/>
      <c r="UEZ20" s="47"/>
      <c r="UFA20" s="47"/>
      <c r="UFB20" s="47"/>
      <c r="UFC20" s="47"/>
      <c r="UFD20" s="47"/>
      <c r="UFE20" s="47"/>
      <c r="UFF20" s="47"/>
      <c r="UFG20" s="47"/>
      <c r="UFH20" s="47"/>
      <c r="UFI20" s="47"/>
      <c r="UFJ20" s="47"/>
      <c r="UFK20" s="47"/>
      <c r="UFL20" s="47"/>
      <c r="UFM20" s="47"/>
      <c r="UFN20" s="47"/>
      <c r="UFO20" s="47"/>
      <c r="UFP20" s="47"/>
      <c r="UFQ20" s="47"/>
      <c r="UFR20" s="47"/>
      <c r="UFS20" s="47"/>
      <c r="UFT20" s="47"/>
      <c r="UFU20" s="47"/>
      <c r="UFV20" s="47"/>
      <c r="UFW20" s="47"/>
      <c r="UFX20" s="47"/>
      <c r="UFY20" s="47"/>
      <c r="UFZ20" s="47"/>
      <c r="UGA20" s="47"/>
      <c r="UGB20" s="47"/>
      <c r="UGC20" s="47"/>
      <c r="UGD20" s="47"/>
      <c r="UGE20" s="47"/>
      <c r="UGF20" s="47"/>
      <c r="UGG20" s="47"/>
      <c r="UGH20" s="47"/>
      <c r="UGI20" s="47"/>
      <c r="UGJ20" s="47"/>
      <c r="UGK20" s="47"/>
      <c r="UGL20" s="47"/>
      <c r="UGM20" s="47"/>
      <c r="UGN20" s="47"/>
      <c r="UGO20" s="47"/>
      <c r="UGP20" s="47"/>
      <c r="UGQ20" s="47"/>
      <c r="UGR20" s="47"/>
      <c r="UGS20" s="47"/>
      <c r="UGT20" s="47"/>
      <c r="UGU20" s="47"/>
      <c r="UGV20" s="47"/>
      <c r="UGW20" s="47"/>
      <c r="UGX20" s="47"/>
      <c r="UGY20" s="47"/>
      <c r="UGZ20" s="47"/>
      <c r="UHA20" s="47"/>
      <c r="UHB20" s="47"/>
      <c r="UHC20" s="47"/>
      <c r="UHD20" s="47"/>
      <c r="UHE20" s="47"/>
      <c r="UHF20" s="47"/>
      <c r="UHG20" s="47"/>
      <c r="UHH20" s="47"/>
      <c r="UHI20" s="47"/>
      <c r="UHJ20" s="47"/>
      <c r="UHK20" s="47"/>
      <c r="UHL20" s="47"/>
      <c r="UHM20" s="47"/>
      <c r="UHN20" s="47"/>
      <c r="UHO20" s="47"/>
      <c r="UHP20" s="47"/>
      <c r="UHQ20" s="47"/>
      <c r="UHR20" s="47"/>
      <c r="UHS20" s="47"/>
      <c r="UHT20" s="47"/>
      <c r="UHU20" s="47"/>
      <c r="UHV20" s="47"/>
      <c r="UHW20" s="47"/>
      <c r="UHX20" s="47"/>
      <c r="UHY20" s="47"/>
      <c r="UHZ20" s="47"/>
      <c r="UIA20" s="47"/>
      <c r="UIB20" s="47"/>
      <c r="UIC20" s="47"/>
      <c r="UID20" s="47"/>
      <c r="UIE20" s="47"/>
      <c r="UIF20" s="47"/>
      <c r="UIG20" s="47"/>
      <c r="UIH20" s="47"/>
      <c r="UII20" s="47"/>
      <c r="UIJ20" s="47"/>
      <c r="UIK20" s="47"/>
      <c r="UIL20" s="47"/>
      <c r="UIM20" s="47"/>
      <c r="UIN20" s="47"/>
      <c r="UIO20" s="47"/>
      <c r="UIP20" s="47"/>
      <c r="UIQ20" s="47"/>
      <c r="UIR20" s="47"/>
      <c r="UIS20" s="47"/>
      <c r="UIT20" s="47"/>
      <c r="UIU20" s="47"/>
      <c r="UIV20" s="47"/>
      <c r="UIW20" s="47"/>
      <c r="UIX20" s="47"/>
      <c r="UIY20" s="47"/>
      <c r="UIZ20" s="47"/>
      <c r="UJA20" s="47"/>
      <c r="UJB20" s="47"/>
      <c r="UJC20" s="47"/>
      <c r="UJD20" s="47"/>
      <c r="UJE20" s="47"/>
      <c r="UJF20" s="47"/>
      <c r="UJG20" s="47"/>
      <c r="UJH20" s="47"/>
      <c r="UJI20" s="47"/>
      <c r="UJJ20" s="47"/>
      <c r="UJK20" s="47"/>
      <c r="UJL20" s="47"/>
      <c r="UJM20" s="47"/>
      <c r="UJN20" s="47"/>
      <c r="UJO20" s="47"/>
      <c r="UJP20" s="47"/>
      <c r="UJQ20" s="47"/>
      <c r="UJR20" s="47"/>
      <c r="UJS20" s="47"/>
      <c r="UJT20" s="47"/>
      <c r="UJU20" s="47"/>
      <c r="UJV20" s="47"/>
      <c r="UJW20" s="47"/>
      <c r="UJX20" s="47"/>
      <c r="UJY20" s="47"/>
      <c r="UJZ20" s="47"/>
      <c r="UKA20" s="47"/>
      <c r="UKB20" s="47"/>
      <c r="UKC20" s="47"/>
      <c r="UKD20" s="47"/>
      <c r="UKE20" s="47"/>
      <c r="UKF20" s="47"/>
      <c r="UKG20" s="47"/>
      <c r="UKH20" s="47"/>
      <c r="UKI20" s="47"/>
      <c r="UKJ20" s="47"/>
      <c r="UKK20" s="47"/>
      <c r="UKL20" s="47"/>
      <c r="UKM20" s="47"/>
      <c r="UKN20" s="47"/>
      <c r="UKO20" s="47"/>
      <c r="UKP20" s="47"/>
      <c r="UKQ20" s="47"/>
      <c r="UKR20" s="47"/>
      <c r="UKS20" s="47"/>
      <c r="UKT20" s="47"/>
      <c r="UKU20" s="47"/>
      <c r="UKV20" s="47"/>
      <c r="UKW20" s="47"/>
      <c r="UKX20" s="47"/>
      <c r="UKY20" s="47"/>
      <c r="UKZ20" s="47"/>
      <c r="ULA20" s="47"/>
      <c r="ULB20" s="47"/>
      <c r="ULC20" s="47"/>
      <c r="ULD20" s="47"/>
      <c r="ULE20" s="47"/>
      <c r="ULF20" s="47"/>
      <c r="ULG20" s="47"/>
      <c r="ULH20" s="47"/>
      <c r="ULI20" s="47"/>
      <c r="ULJ20" s="47"/>
      <c r="ULK20" s="47"/>
      <c r="ULL20" s="47"/>
      <c r="ULM20" s="47"/>
      <c r="ULN20" s="47"/>
      <c r="ULO20" s="47"/>
      <c r="ULP20" s="47"/>
      <c r="ULQ20" s="47"/>
      <c r="ULR20" s="47"/>
      <c r="ULS20" s="47"/>
      <c r="ULT20" s="47"/>
      <c r="ULU20" s="47"/>
      <c r="ULV20" s="47"/>
      <c r="ULW20" s="47"/>
      <c r="ULX20" s="47"/>
      <c r="ULY20" s="47"/>
      <c r="ULZ20" s="47"/>
      <c r="UMA20" s="47"/>
      <c r="UMB20" s="47"/>
      <c r="UMC20" s="47"/>
      <c r="UMD20" s="47"/>
      <c r="UME20" s="47"/>
      <c r="UMF20" s="47"/>
      <c r="UMG20" s="47"/>
      <c r="UMH20" s="47"/>
      <c r="UMI20" s="47"/>
      <c r="UMJ20" s="47"/>
      <c r="UMK20" s="47"/>
      <c r="UML20" s="47"/>
      <c r="UMM20" s="47"/>
      <c r="UMN20" s="47"/>
      <c r="UMO20" s="47"/>
      <c r="UMP20" s="47"/>
      <c r="UMQ20" s="47"/>
      <c r="UMR20" s="47"/>
      <c r="UMS20" s="47"/>
      <c r="UMT20" s="47"/>
      <c r="UMU20" s="47"/>
      <c r="UMV20" s="47"/>
      <c r="UMW20" s="47"/>
      <c r="UMX20" s="47"/>
      <c r="UMY20" s="47"/>
      <c r="UMZ20" s="47"/>
      <c r="UNA20" s="47"/>
      <c r="UNB20" s="47"/>
      <c r="UNC20" s="47"/>
      <c r="UND20" s="47"/>
      <c r="UNE20" s="47"/>
      <c r="UNF20" s="47"/>
      <c r="UNG20" s="47"/>
      <c r="UNH20" s="47"/>
      <c r="UNI20" s="47"/>
      <c r="UNJ20" s="47"/>
      <c r="UNK20" s="47"/>
      <c r="UNL20" s="47"/>
      <c r="UNM20" s="47"/>
      <c r="UNN20" s="47"/>
      <c r="UNO20" s="47"/>
      <c r="UNP20" s="47"/>
      <c r="UNQ20" s="47"/>
      <c r="UNR20" s="47"/>
      <c r="UNS20" s="47"/>
      <c r="UNT20" s="47"/>
      <c r="UNU20" s="47"/>
      <c r="UNV20" s="47"/>
      <c r="UNW20" s="47"/>
      <c r="UNX20" s="47"/>
      <c r="UNY20" s="47"/>
      <c r="UNZ20" s="47"/>
      <c r="UOA20" s="47"/>
      <c r="UOB20" s="47"/>
      <c r="UOC20" s="47"/>
      <c r="UOD20" s="47"/>
      <c r="UOE20" s="47"/>
      <c r="UOF20" s="47"/>
      <c r="UOG20" s="47"/>
      <c r="UOH20" s="47"/>
      <c r="UOI20" s="47"/>
      <c r="UOJ20" s="47"/>
      <c r="UOK20" s="47"/>
      <c r="UOL20" s="47"/>
      <c r="UOM20" s="47"/>
      <c r="UON20" s="47"/>
      <c r="UOO20" s="47"/>
      <c r="UOP20" s="47"/>
      <c r="UOQ20" s="47"/>
      <c r="UOR20" s="47"/>
      <c r="UOS20" s="47"/>
      <c r="UOT20" s="47"/>
      <c r="UOU20" s="47"/>
      <c r="UOV20" s="47"/>
      <c r="UOW20" s="47"/>
      <c r="UOX20" s="47"/>
      <c r="UOY20" s="47"/>
      <c r="UOZ20" s="47"/>
      <c r="UPA20" s="47"/>
      <c r="UPB20" s="47"/>
      <c r="UPC20" s="47"/>
      <c r="UPD20" s="47"/>
      <c r="UPE20" s="47"/>
      <c r="UPF20" s="47"/>
      <c r="UPG20" s="47"/>
      <c r="UPH20" s="47"/>
      <c r="UPI20" s="47"/>
      <c r="UPJ20" s="47"/>
      <c r="UPK20" s="47"/>
      <c r="UPL20" s="47"/>
      <c r="UPM20" s="47"/>
      <c r="UPN20" s="47"/>
      <c r="UPO20" s="47"/>
      <c r="UPP20" s="47"/>
      <c r="UPQ20" s="47"/>
      <c r="UPR20" s="47"/>
      <c r="UPS20" s="47"/>
      <c r="UPT20" s="47"/>
      <c r="UPU20" s="47"/>
      <c r="UPV20" s="47"/>
      <c r="UPW20" s="47"/>
      <c r="UPX20" s="47"/>
      <c r="UPY20" s="47"/>
      <c r="UPZ20" s="47"/>
      <c r="UQA20" s="47"/>
      <c r="UQB20" s="47"/>
      <c r="UQC20" s="47"/>
      <c r="UQD20" s="47"/>
      <c r="UQE20" s="47"/>
      <c r="UQF20" s="47"/>
      <c r="UQG20" s="47"/>
      <c r="UQH20" s="47"/>
      <c r="UQI20" s="47"/>
      <c r="UQJ20" s="47"/>
      <c r="UQK20" s="47"/>
      <c r="UQL20" s="47"/>
      <c r="UQM20" s="47"/>
      <c r="UQN20" s="47"/>
      <c r="UQO20" s="47"/>
      <c r="UQP20" s="47"/>
      <c r="UQQ20" s="47"/>
      <c r="UQR20" s="47"/>
      <c r="UQS20" s="47"/>
      <c r="UQT20" s="47"/>
      <c r="UQU20" s="47"/>
      <c r="UQV20" s="47"/>
      <c r="UQW20" s="47"/>
      <c r="UQX20" s="47"/>
      <c r="UQY20" s="47"/>
      <c r="UQZ20" s="47"/>
      <c r="URA20" s="47"/>
      <c r="URB20" s="47"/>
      <c r="URC20" s="47"/>
      <c r="URD20" s="47"/>
      <c r="URE20" s="47"/>
      <c r="URF20" s="47"/>
      <c r="URG20" s="47"/>
      <c r="URH20" s="47"/>
      <c r="URI20" s="47"/>
      <c r="URJ20" s="47"/>
      <c r="URK20" s="47"/>
      <c r="URL20" s="47"/>
      <c r="URM20" s="47"/>
      <c r="URN20" s="47"/>
      <c r="URO20" s="47"/>
      <c r="URP20" s="47"/>
      <c r="URQ20" s="47"/>
      <c r="URR20" s="47"/>
      <c r="URS20" s="47"/>
      <c r="URT20" s="47"/>
      <c r="URU20" s="47"/>
      <c r="URV20" s="47"/>
      <c r="URW20" s="47"/>
      <c r="URX20" s="47"/>
      <c r="URY20" s="47"/>
      <c r="URZ20" s="47"/>
      <c r="USA20" s="47"/>
      <c r="USB20" s="47"/>
      <c r="USC20" s="47"/>
      <c r="USD20" s="47"/>
      <c r="USE20" s="47"/>
      <c r="USF20" s="47"/>
      <c r="USG20" s="47"/>
      <c r="USH20" s="47"/>
      <c r="USI20" s="47"/>
      <c r="USJ20" s="47"/>
      <c r="USK20" s="47"/>
      <c r="USL20" s="47"/>
      <c r="USM20" s="47"/>
      <c r="USN20" s="47"/>
      <c r="USO20" s="47"/>
      <c r="USP20" s="47"/>
      <c r="USQ20" s="47"/>
      <c r="USR20" s="47"/>
      <c r="USS20" s="47"/>
      <c r="UST20" s="47"/>
      <c r="USU20" s="47"/>
      <c r="USV20" s="47"/>
      <c r="USW20" s="47"/>
      <c r="USX20" s="47"/>
      <c r="USY20" s="47"/>
      <c r="USZ20" s="47"/>
      <c r="UTA20" s="47"/>
      <c r="UTB20" s="47"/>
      <c r="UTC20" s="47"/>
      <c r="UTD20" s="47"/>
      <c r="UTE20" s="47"/>
      <c r="UTF20" s="47"/>
      <c r="UTG20" s="47"/>
      <c r="UTH20" s="47"/>
      <c r="UTI20" s="47"/>
      <c r="UTJ20" s="47"/>
      <c r="UTK20" s="47"/>
      <c r="UTL20" s="47"/>
      <c r="UTM20" s="47"/>
      <c r="UTN20" s="47"/>
      <c r="UTO20" s="47"/>
      <c r="UTP20" s="47"/>
      <c r="UTQ20" s="47"/>
      <c r="UTR20" s="47"/>
      <c r="UTS20" s="47"/>
      <c r="UTT20" s="47"/>
      <c r="UTU20" s="47"/>
      <c r="UTV20" s="47"/>
      <c r="UTW20" s="47"/>
      <c r="UTX20" s="47"/>
      <c r="UTY20" s="47"/>
      <c r="UTZ20" s="47"/>
      <c r="UUA20" s="47"/>
      <c r="UUB20" s="47"/>
      <c r="UUC20" s="47"/>
      <c r="UUD20" s="47"/>
      <c r="UUE20" s="47"/>
      <c r="UUF20" s="47"/>
      <c r="UUG20" s="47"/>
      <c r="UUH20" s="47"/>
      <c r="UUI20" s="47"/>
      <c r="UUJ20" s="47"/>
      <c r="UUK20" s="47"/>
      <c r="UUL20" s="47"/>
      <c r="UUM20" s="47"/>
      <c r="UUN20" s="47"/>
      <c r="UUO20" s="47"/>
      <c r="UUP20" s="47"/>
      <c r="UUQ20" s="47"/>
      <c r="UUR20" s="47"/>
      <c r="UUS20" s="47"/>
      <c r="UUT20" s="47"/>
      <c r="UUU20" s="47"/>
      <c r="UUV20" s="47"/>
      <c r="UUW20" s="47"/>
      <c r="UUX20" s="47"/>
      <c r="UUY20" s="47"/>
      <c r="UUZ20" s="47"/>
      <c r="UVA20" s="47"/>
      <c r="UVB20" s="47"/>
      <c r="UVC20" s="47"/>
      <c r="UVD20" s="47"/>
      <c r="UVE20" s="47"/>
      <c r="UVF20" s="47"/>
      <c r="UVG20" s="47"/>
      <c r="UVH20" s="47"/>
      <c r="UVI20" s="47"/>
      <c r="UVJ20" s="47"/>
      <c r="UVK20" s="47"/>
      <c r="UVL20" s="47"/>
      <c r="UVM20" s="47"/>
      <c r="UVN20" s="47"/>
      <c r="UVO20" s="47"/>
      <c r="UVP20" s="47"/>
      <c r="UVQ20" s="47"/>
      <c r="UVR20" s="47"/>
      <c r="UVS20" s="47"/>
      <c r="UVT20" s="47"/>
      <c r="UVU20" s="47"/>
      <c r="UVV20" s="47"/>
      <c r="UVW20" s="47"/>
      <c r="UVX20" s="47"/>
      <c r="UVY20" s="47"/>
      <c r="UVZ20" s="47"/>
      <c r="UWA20" s="47"/>
      <c r="UWB20" s="47"/>
      <c r="UWC20" s="47"/>
      <c r="UWD20" s="47"/>
      <c r="UWE20" s="47"/>
      <c r="UWF20" s="47"/>
      <c r="UWG20" s="47"/>
      <c r="UWH20" s="47"/>
      <c r="UWI20" s="47"/>
      <c r="UWJ20" s="47"/>
      <c r="UWK20" s="47"/>
      <c r="UWL20" s="47"/>
      <c r="UWM20" s="47"/>
      <c r="UWN20" s="47"/>
      <c r="UWO20" s="47"/>
      <c r="UWP20" s="47"/>
      <c r="UWQ20" s="47"/>
      <c r="UWR20" s="47"/>
      <c r="UWS20" s="47"/>
      <c r="UWT20" s="47"/>
      <c r="UWU20" s="47"/>
      <c r="UWV20" s="47"/>
      <c r="UWW20" s="47"/>
      <c r="UWX20" s="47"/>
      <c r="UWY20" s="47"/>
      <c r="UWZ20" s="47"/>
      <c r="UXA20" s="47"/>
      <c r="UXB20" s="47"/>
      <c r="UXC20" s="47"/>
      <c r="UXD20" s="47"/>
      <c r="UXE20" s="47"/>
      <c r="UXF20" s="47"/>
      <c r="UXG20" s="47"/>
      <c r="UXH20" s="47"/>
      <c r="UXI20" s="47"/>
      <c r="UXJ20" s="47"/>
      <c r="UXK20" s="47"/>
      <c r="UXL20" s="47"/>
      <c r="UXM20" s="47"/>
      <c r="UXN20" s="47"/>
      <c r="UXO20" s="47"/>
      <c r="UXP20" s="47"/>
      <c r="UXQ20" s="47"/>
      <c r="UXR20" s="47"/>
      <c r="UXS20" s="47"/>
      <c r="UXT20" s="47"/>
      <c r="UXU20" s="47"/>
      <c r="UXV20" s="47"/>
      <c r="UXW20" s="47"/>
      <c r="UXX20" s="47"/>
      <c r="UXY20" s="47"/>
      <c r="UXZ20" s="47"/>
      <c r="UYA20" s="47"/>
      <c r="UYB20" s="47"/>
      <c r="UYC20" s="47"/>
      <c r="UYD20" s="47"/>
      <c r="UYE20" s="47"/>
      <c r="UYF20" s="47"/>
      <c r="UYG20" s="47"/>
      <c r="UYH20" s="47"/>
      <c r="UYI20" s="47"/>
      <c r="UYJ20" s="47"/>
      <c r="UYK20" s="47"/>
      <c r="UYL20" s="47"/>
      <c r="UYM20" s="47"/>
      <c r="UYN20" s="47"/>
      <c r="UYO20" s="47"/>
      <c r="UYP20" s="47"/>
      <c r="UYQ20" s="47"/>
      <c r="UYR20" s="47"/>
      <c r="UYS20" s="47"/>
      <c r="UYT20" s="47"/>
      <c r="UYU20" s="47"/>
      <c r="UYV20" s="47"/>
      <c r="UYW20" s="47"/>
      <c r="UYX20" s="47"/>
      <c r="UYY20" s="47"/>
      <c r="UYZ20" s="47"/>
      <c r="UZA20" s="47"/>
      <c r="UZB20" s="47"/>
      <c r="UZC20" s="47"/>
      <c r="UZD20" s="47"/>
      <c r="UZE20" s="47"/>
      <c r="UZF20" s="47"/>
      <c r="UZG20" s="47"/>
      <c r="UZH20" s="47"/>
      <c r="UZI20" s="47"/>
      <c r="UZJ20" s="47"/>
      <c r="UZK20" s="47"/>
      <c r="UZL20" s="47"/>
      <c r="UZM20" s="47"/>
      <c r="UZN20" s="47"/>
      <c r="UZO20" s="47"/>
      <c r="UZP20" s="47"/>
      <c r="UZQ20" s="47"/>
      <c r="UZR20" s="47"/>
      <c r="UZS20" s="47"/>
      <c r="UZT20" s="47"/>
      <c r="UZU20" s="47"/>
      <c r="UZV20" s="47"/>
      <c r="UZW20" s="47"/>
      <c r="UZX20" s="47"/>
      <c r="UZY20" s="47"/>
      <c r="UZZ20" s="47"/>
      <c r="VAA20" s="47"/>
      <c r="VAB20" s="47"/>
      <c r="VAC20" s="47"/>
      <c r="VAD20" s="47"/>
      <c r="VAE20" s="47"/>
      <c r="VAF20" s="47"/>
      <c r="VAG20" s="47"/>
      <c r="VAH20" s="47"/>
      <c r="VAI20" s="47"/>
      <c r="VAJ20" s="47"/>
      <c r="VAK20" s="47"/>
      <c r="VAL20" s="47"/>
      <c r="VAM20" s="47"/>
      <c r="VAN20" s="47"/>
      <c r="VAO20" s="47"/>
      <c r="VAP20" s="47"/>
      <c r="VAQ20" s="47"/>
      <c r="VAR20" s="47"/>
      <c r="VAS20" s="47"/>
      <c r="VAT20" s="47"/>
      <c r="VAU20" s="47"/>
      <c r="VAV20" s="47"/>
      <c r="VAW20" s="47"/>
      <c r="VAX20" s="47"/>
      <c r="VAY20" s="47"/>
      <c r="VAZ20" s="47"/>
      <c r="VBA20" s="47"/>
      <c r="VBB20" s="47"/>
      <c r="VBC20" s="47"/>
      <c r="VBD20" s="47"/>
      <c r="VBE20" s="47"/>
      <c r="VBF20" s="47"/>
      <c r="VBG20" s="47"/>
      <c r="VBH20" s="47"/>
      <c r="VBI20" s="47"/>
      <c r="VBJ20" s="47"/>
      <c r="VBK20" s="47"/>
      <c r="VBL20" s="47"/>
      <c r="VBM20" s="47"/>
      <c r="VBN20" s="47"/>
      <c r="VBO20" s="47"/>
      <c r="VBP20" s="47"/>
      <c r="VBQ20" s="47"/>
      <c r="VBR20" s="47"/>
      <c r="VBS20" s="47"/>
      <c r="VBT20" s="47"/>
      <c r="VBU20" s="47"/>
      <c r="VBV20" s="47"/>
      <c r="VBW20" s="47"/>
      <c r="VBX20" s="47"/>
      <c r="VBY20" s="47"/>
      <c r="VBZ20" s="47"/>
      <c r="VCA20" s="47"/>
      <c r="VCB20" s="47"/>
      <c r="VCC20" s="47"/>
      <c r="VCD20" s="47"/>
      <c r="VCE20" s="47"/>
      <c r="VCF20" s="47"/>
      <c r="VCG20" s="47"/>
      <c r="VCH20" s="47"/>
      <c r="VCI20" s="47"/>
      <c r="VCJ20" s="47"/>
      <c r="VCK20" s="47"/>
      <c r="VCL20" s="47"/>
      <c r="VCM20" s="47"/>
      <c r="VCN20" s="47"/>
      <c r="VCO20" s="47"/>
      <c r="VCP20" s="47"/>
      <c r="VCQ20" s="47"/>
      <c r="VCR20" s="47"/>
      <c r="VCS20" s="47"/>
      <c r="VCT20" s="47"/>
      <c r="VCU20" s="47"/>
      <c r="VCV20" s="47"/>
      <c r="VCW20" s="47"/>
      <c r="VCX20" s="47"/>
      <c r="VCY20" s="47"/>
      <c r="VCZ20" s="47"/>
      <c r="VDA20" s="47"/>
      <c r="VDB20" s="47"/>
      <c r="VDC20" s="47"/>
      <c r="VDD20" s="47"/>
      <c r="VDE20" s="47"/>
      <c r="VDF20" s="47"/>
      <c r="VDG20" s="47"/>
      <c r="VDH20" s="47"/>
      <c r="VDI20" s="47"/>
      <c r="VDJ20" s="47"/>
      <c r="VDK20" s="47"/>
      <c r="VDL20" s="47"/>
      <c r="VDM20" s="47"/>
      <c r="VDN20" s="47"/>
      <c r="VDO20" s="47"/>
      <c r="VDP20" s="47"/>
      <c r="VDQ20" s="47"/>
      <c r="VDR20" s="47"/>
      <c r="VDS20" s="47"/>
      <c r="VDT20" s="47"/>
      <c r="VDU20" s="47"/>
      <c r="VDV20" s="47"/>
      <c r="VDW20" s="47"/>
      <c r="VDX20" s="47"/>
      <c r="VDY20" s="47"/>
      <c r="VDZ20" s="47"/>
      <c r="VEA20" s="47"/>
      <c r="VEB20" s="47"/>
      <c r="VEC20" s="47"/>
      <c r="VED20" s="47"/>
      <c r="VEE20" s="47"/>
      <c r="VEF20" s="47"/>
      <c r="VEG20" s="47"/>
      <c r="VEH20" s="47"/>
      <c r="VEI20" s="47"/>
      <c r="VEJ20" s="47"/>
      <c r="VEK20" s="47"/>
      <c r="VEL20" s="47"/>
      <c r="VEM20" s="47"/>
      <c r="VEN20" s="47"/>
      <c r="VEO20" s="47"/>
      <c r="VEP20" s="47"/>
      <c r="VEQ20" s="47"/>
      <c r="VER20" s="47"/>
      <c r="VES20" s="47"/>
      <c r="VET20" s="47"/>
      <c r="VEU20" s="47"/>
      <c r="VEV20" s="47"/>
      <c r="VEW20" s="47"/>
      <c r="VEX20" s="47"/>
      <c r="VEY20" s="47"/>
      <c r="VEZ20" s="47"/>
      <c r="VFA20" s="47"/>
      <c r="VFB20" s="47"/>
      <c r="VFC20" s="47"/>
      <c r="VFD20" s="47"/>
      <c r="VFE20" s="47"/>
      <c r="VFF20" s="47"/>
      <c r="VFG20" s="47"/>
      <c r="VFH20" s="47"/>
      <c r="VFI20" s="47"/>
      <c r="VFJ20" s="47"/>
      <c r="VFK20" s="47"/>
      <c r="VFL20" s="47"/>
      <c r="VFM20" s="47"/>
      <c r="VFN20" s="47"/>
      <c r="VFO20" s="47"/>
      <c r="VFP20" s="47"/>
      <c r="VFQ20" s="47"/>
      <c r="VFR20" s="47"/>
      <c r="VFS20" s="47"/>
      <c r="VFT20" s="47"/>
      <c r="VFU20" s="47"/>
      <c r="VFV20" s="47"/>
      <c r="VFW20" s="47"/>
      <c r="VFX20" s="47"/>
      <c r="VFY20" s="47"/>
      <c r="VFZ20" s="47"/>
      <c r="VGA20" s="47"/>
      <c r="VGB20" s="47"/>
      <c r="VGC20" s="47"/>
      <c r="VGD20" s="47"/>
      <c r="VGE20" s="47"/>
      <c r="VGF20" s="47"/>
      <c r="VGG20" s="47"/>
      <c r="VGH20" s="47"/>
      <c r="VGI20" s="47"/>
      <c r="VGJ20" s="47"/>
      <c r="VGK20" s="47"/>
      <c r="VGL20" s="47"/>
      <c r="VGM20" s="47"/>
      <c r="VGN20" s="47"/>
      <c r="VGO20" s="47"/>
      <c r="VGP20" s="47"/>
      <c r="VGQ20" s="47"/>
      <c r="VGR20" s="47"/>
      <c r="VGS20" s="47"/>
      <c r="VGT20" s="47"/>
      <c r="VGU20" s="47"/>
      <c r="VGV20" s="47"/>
      <c r="VGW20" s="47"/>
      <c r="VGX20" s="47"/>
      <c r="VGY20" s="47"/>
      <c r="VGZ20" s="47"/>
      <c r="VHA20" s="47"/>
      <c r="VHB20" s="47"/>
      <c r="VHC20" s="47"/>
      <c r="VHD20" s="47"/>
      <c r="VHE20" s="47"/>
      <c r="VHF20" s="47"/>
      <c r="VHG20" s="47"/>
      <c r="VHH20" s="47"/>
      <c r="VHI20" s="47"/>
      <c r="VHJ20" s="47"/>
      <c r="VHK20" s="47"/>
      <c r="VHL20" s="47"/>
      <c r="VHM20" s="47"/>
      <c r="VHN20" s="47"/>
      <c r="VHO20" s="47"/>
      <c r="VHP20" s="47"/>
      <c r="VHQ20" s="47"/>
      <c r="VHR20" s="47"/>
      <c r="VHS20" s="47"/>
      <c r="VHT20" s="47"/>
      <c r="VHU20" s="47"/>
      <c r="VHV20" s="47"/>
      <c r="VHW20" s="47"/>
      <c r="VHX20" s="47"/>
      <c r="VHY20" s="47"/>
      <c r="VHZ20" s="47"/>
      <c r="VIA20" s="47"/>
      <c r="VIB20" s="47"/>
      <c r="VIC20" s="47"/>
      <c r="VID20" s="47"/>
      <c r="VIE20" s="47"/>
      <c r="VIF20" s="47"/>
      <c r="VIG20" s="47"/>
      <c r="VIH20" s="47"/>
      <c r="VII20" s="47"/>
      <c r="VIJ20" s="47"/>
      <c r="VIK20" s="47"/>
      <c r="VIL20" s="47"/>
      <c r="VIM20" s="47"/>
      <c r="VIN20" s="47"/>
      <c r="VIO20" s="47"/>
      <c r="VIP20" s="47"/>
      <c r="VIQ20" s="47"/>
      <c r="VIR20" s="47"/>
      <c r="VIS20" s="47"/>
      <c r="VIT20" s="47"/>
      <c r="VIU20" s="47"/>
      <c r="VIV20" s="47"/>
      <c r="VIW20" s="47"/>
      <c r="VIX20" s="47"/>
      <c r="VIY20" s="47"/>
      <c r="VIZ20" s="47"/>
      <c r="VJA20" s="47"/>
      <c r="VJB20" s="47"/>
      <c r="VJC20" s="47"/>
      <c r="VJD20" s="47"/>
      <c r="VJE20" s="47"/>
      <c r="VJF20" s="47"/>
      <c r="VJG20" s="47"/>
      <c r="VJH20" s="47"/>
      <c r="VJI20" s="47"/>
      <c r="VJJ20" s="47"/>
      <c r="VJK20" s="47"/>
      <c r="VJL20" s="47"/>
      <c r="VJM20" s="47"/>
      <c r="VJN20" s="47"/>
      <c r="VJO20" s="47"/>
      <c r="VJP20" s="47"/>
      <c r="VJQ20" s="47"/>
      <c r="VJR20" s="47"/>
      <c r="VJS20" s="47"/>
      <c r="VJT20" s="47"/>
      <c r="VJU20" s="47"/>
      <c r="VJV20" s="47"/>
      <c r="VJW20" s="47"/>
      <c r="VJX20" s="47"/>
      <c r="VJY20" s="47"/>
      <c r="VJZ20" s="47"/>
      <c r="VKA20" s="47"/>
      <c r="VKB20" s="47"/>
      <c r="VKC20" s="47"/>
      <c r="VKD20" s="47"/>
      <c r="VKE20" s="47"/>
      <c r="VKF20" s="47"/>
      <c r="VKG20" s="47"/>
      <c r="VKH20" s="47"/>
      <c r="VKI20" s="47"/>
      <c r="VKJ20" s="47"/>
      <c r="VKK20" s="47"/>
      <c r="VKL20" s="47"/>
      <c r="VKM20" s="47"/>
      <c r="VKN20" s="47"/>
      <c r="VKO20" s="47"/>
      <c r="VKP20" s="47"/>
      <c r="VKQ20" s="47"/>
      <c r="VKR20" s="47"/>
      <c r="VKS20" s="47"/>
      <c r="VKT20" s="47"/>
      <c r="VKU20" s="47"/>
      <c r="VKV20" s="47"/>
      <c r="VKW20" s="47"/>
      <c r="VKX20" s="47"/>
      <c r="VKY20" s="47"/>
      <c r="VKZ20" s="47"/>
      <c r="VLA20" s="47"/>
      <c r="VLB20" s="47"/>
      <c r="VLC20" s="47"/>
      <c r="VLD20" s="47"/>
      <c r="VLE20" s="47"/>
      <c r="VLF20" s="47"/>
      <c r="VLG20" s="47"/>
      <c r="VLH20" s="47"/>
      <c r="VLI20" s="47"/>
      <c r="VLJ20" s="47"/>
      <c r="VLK20" s="47"/>
      <c r="VLL20" s="47"/>
      <c r="VLM20" s="47"/>
      <c r="VLN20" s="47"/>
      <c r="VLO20" s="47"/>
      <c r="VLP20" s="47"/>
      <c r="VLQ20" s="47"/>
      <c r="VLR20" s="47"/>
      <c r="VLS20" s="47"/>
      <c r="VLT20" s="47"/>
      <c r="VLU20" s="47"/>
      <c r="VLV20" s="47"/>
      <c r="VLW20" s="47"/>
      <c r="VLX20" s="47"/>
      <c r="VLY20" s="47"/>
      <c r="VLZ20" s="47"/>
      <c r="VMA20" s="47"/>
      <c r="VMB20" s="47"/>
      <c r="VMC20" s="47"/>
      <c r="VMD20" s="47"/>
      <c r="VME20" s="47"/>
      <c r="VMF20" s="47"/>
      <c r="VMG20" s="47"/>
      <c r="VMH20" s="47"/>
      <c r="VMI20" s="47"/>
      <c r="VMJ20" s="47"/>
      <c r="VMK20" s="47"/>
      <c r="VML20" s="47"/>
      <c r="VMM20" s="47"/>
      <c r="VMN20" s="47"/>
      <c r="VMO20" s="47"/>
      <c r="VMP20" s="47"/>
      <c r="VMQ20" s="47"/>
      <c r="VMR20" s="47"/>
      <c r="VMS20" s="47"/>
      <c r="VMT20" s="47"/>
      <c r="VMU20" s="47"/>
      <c r="VMV20" s="47"/>
      <c r="VMW20" s="47"/>
      <c r="VMX20" s="47"/>
      <c r="VMY20" s="47"/>
      <c r="VMZ20" s="47"/>
      <c r="VNA20" s="47"/>
      <c r="VNB20" s="47"/>
      <c r="VNC20" s="47"/>
      <c r="VND20" s="47"/>
      <c r="VNE20" s="47"/>
      <c r="VNF20" s="47"/>
      <c r="VNG20" s="47"/>
      <c r="VNH20" s="47"/>
      <c r="VNI20" s="47"/>
      <c r="VNJ20" s="47"/>
      <c r="VNK20" s="47"/>
      <c r="VNL20" s="47"/>
      <c r="VNM20" s="47"/>
      <c r="VNN20" s="47"/>
      <c r="VNO20" s="47"/>
      <c r="VNP20" s="47"/>
      <c r="VNQ20" s="47"/>
      <c r="VNR20" s="47"/>
      <c r="VNS20" s="47"/>
      <c r="VNT20" s="47"/>
      <c r="VNU20" s="47"/>
      <c r="VNV20" s="47"/>
      <c r="VNW20" s="47"/>
      <c r="VNX20" s="47"/>
      <c r="VNY20" s="47"/>
      <c r="VNZ20" s="47"/>
      <c r="VOA20" s="47"/>
      <c r="VOB20" s="47"/>
      <c r="VOC20" s="47"/>
      <c r="VOD20" s="47"/>
      <c r="VOE20" s="47"/>
      <c r="VOF20" s="47"/>
      <c r="VOG20" s="47"/>
      <c r="VOH20" s="47"/>
      <c r="VOI20" s="47"/>
      <c r="VOJ20" s="47"/>
      <c r="VOK20" s="47"/>
      <c r="VOL20" s="47"/>
      <c r="VOM20" s="47"/>
      <c r="VON20" s="47"/>
      <c r="VOO20" s="47"/>
      <c r="VOP20" s="47"/>
      <c r="VOQ20" s="47"/>
      <c r="VOR20" s="47"/>
      <c r="VOS20" s="47"/>
      <c r="VOT20" s="47"/>
      <c r="VOU20" s="47"/>
      <c r="VOV20" s="47"/>
      <c r="VOW20" s="47"/>
      <c r="VOX20" s="47"/>
      <c r="VOY20" s="47"/>
      <c r="VOZ20" s="47"/>
      <c r="VPA20" s="47"/>
      <c r="VPB20" s="47"/>
      <c r="VPC20" s="47"/>
      <c r="VPD20" s="47"/>
      <c r="VPE20" s="47"/>
      <c r="VPF20" s="47"/>
      <c r="VPG20" s="47"/>
      <c r="VPH20" s="47"/>
      <c r="VPI20" s="47"/>
      <c r="VPJ20" s="47"/>
      <c r="VPK20" s="47"/>
      <c r="VPL20" s="47"/>
      <c r="VPM20" s="47"/>
      <c r="VPN20" s="47"/>
      <c r="VPO20" s="47"/>
      <c r="VPP20" s="47"/>
      <c r="VPQ20" s="47"/>
      <c r="VPR20" s="47"/>
      <c r="VPS20" s="47"/>
      <c r="VPT20" s="47"/>
      <c r="VPU20" s="47"/>
      <c r="VPV20" s="47"/>
      <c r="VPW20" s="47"/>
      <c r="VPX20" s="47"/>
      <c r="VPY20" s="47"/>
      <c r="VPZ20" s="47"/>
      <c r="VQA20" s="47"/>
      <c r="VQB20" s="47"/>
      <c r="VQC20" s="47"/>
      <c r="VQD20" s="47"/>
      <c r="VQE20" s="47"/>
      <c r="VQF20" s="47"/>
      <c r="VQG20" s="47"/>
      <c r="VQH20" s="47"/>
      <c r="VQI20" s="47"/>
      <c r="VQJ20" s="47"/>
      <c r="VQK20" s="47"/>
      <c r="VQL20" s="47"/>
      <c r="VQM20" s="47"/>
      <c r="VQN20" s="47"/>
      <c r="VQO20" s="47"/>
      <c r="VQP20" s="47"/>
      <c r="VQQ20" s="47"/>
      <c r="VQR20" s="47"/>
      <c r="VQS20" s="47"/>
      <c r="VQT20" s="47"/>
      <c r="VQU20" s="47"/>
      <c r="VQV20" s="47"/>
      <c r="VQW20" s="47"/>
      <c r="VQX20" s="47"/>
      <c r="VQY20" s="47"/>
      <c r="VQZ20" s="47"/>
      <c r="VRA20" s="47"/>
      <c r="VRB20" s="47"/>
      <c r="VRC20" s="47"/>
      <c r="VRD20" s="47"/>
      <c r="VRE20" s="47"/>
      <c r="VRF20" s="47"/>
      <c r="VRG20" s="47"/>
      <c r="VRH20" s="47"/>
      <c r="VRI20" s="47"/>
      <c r="VRJ20" s="47"/>
      <c r="VRK20" s="47"/>
      <c r="VRL20" s="47"/>
      <c r="VRM20" s="47"/>
      <c r="VRN20" s="47"/>
      <c r="VRO20" s="47"/>
      <c r="VRP20" s="47"/>
      <c r="VRQ20" s="47"/>
      <c r="VRR20" s="47"/>
      <c r="VRS20" s="47"/>
      <c r="VRT20" s="47"/>
      <c r="VRU20" s="47"/>
      <c r="VRV20" s="47"/>
      <c r="VRW20" s="47"/>
      <c r="VRX20" s="47"/>
      <c r="VRY20" s="47"/>
      <c r="VRZ20" s="47"/>
      <c r="VSA20" s="47"/>
      <c r="VSB20" s="47"/>
      <c r="VSC20" s="47"/>
      <c r="VSD20" s="47"/>
      <c r="VSE20" s="47"/>
      <c r="VSF20" s="47"/>
      <c r="VSG20" s="47"/>
      <c r="VSH20" s="47"/>
      <c r="VSI20" s="47"/>
      <c r="VSJ20" s="47"/>
      <c r="VSK20" s="47"/>
      <c r="VSL20" s="47"/>
      <c r="VSM20" s="47"/>
      <c r="VSN20" s="47"/>
      <c r="VSO20" s="47"/>
      <c r="VSP20" s="47"/>
      <c r="VSQ20" s="47"/>
      <c r="VSR20" s="47"/>
      <c r="VSS20" s="47"/>
      <c r="VST20" s="47"/>
      <c r="VSU20" s="47"/>
      <c r="VSV20" s="47"/>
      <c r="VSW20" s="47"/>
      <c r="VSX20" s="47"/>
      <c r="VSY20" s="47"/>
      <c r="VSZ20" s="47"/>
      <c r="VTA20" s="47"/>
      <c r="VTB20" s="47"/>
      <c r="VTC20" s="47"/>
      <c r="VTD20" s="47"/>
      <c r="VTE20" s="47"/>
      <c r="VTF20" s="47"/>
      <c r="VTG20" s="47"/>
      <c r="VTH20" s="47"/>
      <c r="VTI20" s="47"/>
      <c r="VTJ20" s="47"/>
      <c r="VTK20" s="47"/>
      <c r="VTL20" s="47"/>
      <c r="VTM20" s="47"/>
      <c r="VTN20" s="47"/>
      <c r="VTO20" s="47"/>
      <c r="VTP20" s="47"/>
      <c r="VTQ20" s="47"/>
      <c r="VTR20" s="47"/>
      <c r="VTS20" s="47"/>
      <c r="VTT20" s="47"/>
      <c r="VTU20" s="47"/>
      <c r="VTV20" s="47"/>
      <c r="VTW20" s="47"/>
      <c r="VTX20" s="47"/>
      <c r="VTY20" s="47"/>
      <c r="VTZ20" s="47"/>
      <c r="VUA20" s="47"/>
      <c r="VUB20" s="47"/>
      <c r="VUC20" s="47"/>
      <c r="VUD20" s="47"/>
      <c r="VUE20" s="47"/>
      <c r="VUF20" s="47"/>
      <c r="VUG20" s="47"/>
      <c r="VUH20" s="47"/>
      <c r="VUI20" s="47"/>
      <c r="VUJ20" s="47"/>
      <c r="VUK20" s="47"/>
      <c r="VUL20" s="47"/>
      <c r="VUM20" s="47"/>
      <c r="VUN20" s="47"/>
      <c r="VUO20" s="47"/>
      <c r="VUP20" s="47"/>
      <c r="VUQ20" s="47"/>
      <c r="VUR20" s="47"/>
      <c r="VUS20" s="47"/>
      <c r="VUT20" s="47"/>
      <c r="VUU20" s="47"/>
      <c r="VUV20" s="47"/>
      <c r="VUW20" s="47"/>
      <c r="VUX20" s="47"/>
      <c r="VUY20" s="47"/>
      <c r="VUZ20" s="47"/>
      <c r="VVA20" s="47"/>
      <c r="VVB20" s="47"/>
      <c r="VVC20" s="47"/>
      <c r="VVD20" s="47"/>
      <c r="VVE20" s="47"/>
      <c r="VVF20" s="47"/>
      <c r="VVG20" s="47"/>
      <c r="VVH20" s="47"/>
      <c r="VVI20" s="47"/>
      <c r="VVJ20" s="47"/>
      <c r="VVK20" s="47"/>
      <c r="VVL20" s="47"/>
      <c r="VVM20" s="47"/>
      <c r="VVN20" s="47"/>
      <c r="VVO20" s="47"/>
      <c r="VVP20" s="47"/>
      <c r="VVQ20" s="47"/>
      <c r="VVR20" s="47"/>
      <c r="VVS20" s="47"/>
      <c r="VVT20" s="47"/>
      <c r="VVU20" s="47"/>
      <c r="VVV20" s="47"/>
      <c r="VVW20" s="47"/>
      <c r="VVX20" s="47"/>
      <c r="VVY20" s="47"/>
      <c r="VVZ20" s="47"/>
      <c r="VWA20" s="47"/>
      <c r="VWB20" s="47"/>
      <c r="VWC20" s="47"/>
      <c r="VWD20" s="47"/>
      <c r="VWE20" s="47"/>
      <c r="VWF20" s="47"/>
      <c r="VWG20" s="47"/>
      <c r="VWH20" s="47"/>
      <c r="VWI20" s="47"/>
      <c r="VWJ20" s="47"/>
      <c r="VWK20" s="47"/>
      <c r="VWL20" s="47"/>
      <c r="VWM20" s="47"/>
      <c r="VWN20" s="47"/>
      <c r="VWO20" s="47"/>
      <c r="VWP20" s="47"/>
      <c r="VWQ20" s="47"/>
      <c r="VWR20" s="47"/>
      <c r="VWS20" s="47"/>
      <c r="VWT20" s="47"/>
      <c r="VWU20" s="47"/>
      <c r="VWV20" s="47"/>
      <c r="VWW20" s="47"/>
      <c r="VWX20" s="47"/>
      <c r="VWY20" s="47"/>
      <c r="VWZ20" s="47"/>
      <c r="VXA20" s="47"/>
      <c r="VXB20" s="47"/>
      <c r="VXC20" s="47"/>
      <c r="VXD20" s="47"/>
      <c r="VXE20" s="47"/>
      <c r="VXF20" s="47"/>
      <c r="VXG20" s="47"/>
      <c r="VXH20" s="47"/>
      <c r="VXI20" s="47"/>
      <c r="VXJ20" s="47"/>
      <c r="VXK20" s="47"/>
      <c r="VXL20" s="47"/>
      <c r="VXM20" s="47"/>
      <c r="VXN20" s="47"/>
      <c r="VXO20" s="47"/>
      <c r="VXP20" s="47"/>
      <c r="VXQ20" s="47"/>
      <c r="VXR20" s="47"/>
      <c r="VXS20" s="47"/>
      <c r="VXT20" s="47"/>
      <c r="VXU20" s="47"/>
      <c r="VXV20" s="47"/>
      <c r="VXW20" s="47"/>
      <c r="VXX20" s="47"/>
      <c r="VXY20" s="47"/>
      <c r="VXZ20" s="47"/>
      <c r="VYA20" s="47"/>
      <c r="VYB20" s="47"/>
      <c r="VYC20" s="47"/>
      <c r="VYD20" s="47"/>
      <c r="VYE20" s="47"/>
      <c r="VYF20" s="47"/>
      <c r="VYG20" s="47"/>
      <c r="VYH20" s="47"/>
      <c r="VYI20" s="47"/>
      <c r="VYJ20" s="47"/>
      <c r="VYK20" s="47"/>
      <c r="VYL20" s="47"/>
      <c r="VYM20" s="47"/>
      <c r="VYN20" s="47"/>
      <c r="VYO20" s="47"/>
      <c r="VYP20" s="47"/>
      <c r="VYQ20" s="47"/>
      <c r="VYR20" s="47"/>
      <c r="VYS20" s="47"/>
      <c r="VYT20" s="47"/>
      <c r="VYU20" s="47"/>
      <c r="VYV20" s="47"/>
      <c r="VYW20" s="47"/>
      <c r="VYX20" s="47"/>
      <c r="VYY20" s="47"/>
      <c r="VYZ20" s="47"/>
      <c r="VZA20" s="47"/>
      <c r="VZB20" s="47"/>
      <c r="VZC20" s="47"/>
      <c r="VZD20" s="47"/>
      <c r="VZE20" s="47"/>
      <c r="VZF20" s="47"/>
      <c r="VZG20" s="47"/>
      <c r="VZH20" s="47"/>
      <c r="VZI20" s="47"/>
      <c r="VZJ20" s="47"/>
      <c r="VZK20" s="47"/>
      <c r="VZL20" s="47"/>
      <c r="VZM20" s="47"/>
      <c r="VZN20" s="47"/>
      <c r="VZO20" s="47"/>
      <c r="VZP20" s="47"/>
      <c r="VZQ20" s="47"/>
      <c r="VZR20" s="47"/>
      <c r="VZS20" s="47"/>
      <c r="VZT20" s="47"/>
      <c r="VZU20" s="47"/>
      <c r="VZV20" s="47"/>
      <c r="VZW20" s="47"/>
      <c r="VZX20" s="47"/>
      <c r="VZY20" s="47"/>
      <c r="VZZ20" s="47"/>
      <c r="WAA20" s="47"/>
      <c r="WAB20" s="47"/>
      <c r="WAC20" s="47"/>
      <c r="WAD20" s="47"/>
      <c r="WAE20" s="47"/>
      <c r="WAF20" s="47"/>
      <c r="WAG20" s="47"/>
      <c r="WAH20" s="47"/>
      <c r="WAI20" s="47"/>
      <c r="WAJ20" s="47"/>
      <c r="WAK20" s="47"/>
      <c r="WAL20" s="47"/>
      <c r="WAM20" s="47"/>
      <c r="WAN20" s="47"/>
      <c r="WAO20" s="47"/>
      <c r="WAP20" s="47"/>
      <c r="WAQ20" s="47"/>
      <c r="WAR20" s="47"/>
      <c r="WAS20" s="47"/>
      <c r="WAT20" s="47"/>
      <c r="WAU20" s="47"/>
      <c r="WAV20" s="47"/>
      <c r="WAW20" s="47"/>
      <c r="WAX20" s="47"/>
      <c r="WAY20" s="47"/>
      <c r="WAZ20" s="47"/>
      <c r="WBA20" s="47"/>
      <c r="WBB20" s="47"/>
      <c r="WBC20" s="47"/>
      <c r="WBD20" s="47"/>
      <c r="WBE20" s="47"/>
      <c r="WBF20" s="47"/>
      <c r="WBG20" s="47"/>
      <c r="WBH20" s="47"/>
      <c r="WBI20" s="47"/>
      <c r="WBJ20" s="47"/>
      <c r="WBK20" s="47"/>
      <c r="WBL20" s="47"/>
      <c r="WBM20" s="47"/>
      <c r="WBN20" s="47"/>
      <c r="WBO20" s="47"/>
      <c r="WBP20" s="47"/>
      <c r="WBQ20" s="47"/>
      <c r="WBR20" s="47"/>
      <c r="WBS20" s="47"/>
      <c r="WBT20" s="47"/>
      <c r="WBU20" s="47"/>
      <c r="WBV20" s="47"/>
      <c r="WBW20" s="47"/>
      <c r="WBX20" s="47"/>
      <c r="WBY20" s="47"/>
      <c r="WBZ20" s="47"/>
      <c r="WCA20" s="47"/>
      <c r="WCB20" s="47"/>
      <c r="WCC20" s="47"/>
      <c r="WCD20" s="47"/>
      <c r="WCE20" s="47"/>
      <c r="WCF20" s="47"/>
      <c r="WCG20" s="47"/>
      <c r="WCH20" s="47"/>
      <c r="WCI20" s="47"/>
      <c r="WCJ20" s="47"/>
      <c r="WCK20" s="47"/>
      <c r="WCL20" s="47"/>
      <c r="WCM20" s="47"/>
      <c r="WCN20" s="47"/>
      <c r="WCO20" s="47"/>
      <c r="WCP20" s="47"/>
      <c r="WCQ20" s="47"/>
      <c r="WCR20" s="47"/>
      <c r="WCS20" s="47"/>
      <c r="WCT20" s="47"/>
      <c r="WCU20" s="47"/>
      <c r="WCV20" s="47"/>
      <c r="WCW20" s="47"/>
      <c r="WCX20" s="47"/>
      <c r="WCY20" s="47"/>
      <c r="WCZ20" s="47"/>
      <c r="WDA20" s="47"/>
      <c r="WDB20" s="47"/>
      <c r="WDC20" s="47"/>
      <c r="WDD20" s="47"/>
      <c r="WDE20" s="47"/>
      <c r="WDF20" s="47"/>
      <c r="WDG20" s="47"/>
      <c r="WDH20" s="47"/>
      <c r="WDI20" s="47"/>
      <c r="WDJ20" s="47"/>
      <c r="WDK20" s="47"/>
      <c r="WDL20" s="47"/>
      <c r="WDM20" s="47"/>
      <c r="WDN20" s="47"/>
      <c r="WDO20" s="47"/>
      <c r="WDP20" s="47"/>
      <c r="WDQ20" s="47"/>
      <c r="WDR20" s="47"/>
      <c r="WDS20" s="47"/>
      <c r="WDT20" s="47"/>
      <c r="WDU20" s="47"/>
      <c r="WDV20" s="47"/>
      <c r="WDW20" s="47"/>
      <c r="WDX20" s="47"/>
      <c r="WDY20" s="47"/>
      <c r="WDZ20" s="47"/>
      <c r="WEA20" s="47"/>
      <c r="WEB20" s="47"/>
      <c r="WEC20" s="47"/>
      <c r="WED20" s="47"/>
      <c r="WEE20" s="47"/>
      <c r="WEF20" s="47"/>
      <c r="WEG20" s="47"/>
      <c r="WEH20" s="47"/>
      <c r="WEI20" s="47"/>
      <c r="WEJ20" s="47"/>
      <c r="WEK20" s="47"/>
      <c r="WEL20" s="47"/>
      <c r="WEM20" s="47"/>
      <c r="WEN20" s="47"/>
      <c r="WEO20" s="47"/>
      <c r="WEP20" s="47"/>
      <c r="WEQ20" s="47"/>
      <c r="WER20" s="47"/>
      <c r="WES20" s="47"/>
      <c r="WET20" s="47"/>
      <c r="WEU20" s="47"/>
      <c r="WEV20" s="47"/>
      <c r="WEW20" s="47"/>
      <c r="WEX20" s="47"/>
      <c r="WEY20" s="47"/>
      <c r="WEZ20" s="47"/>
      <c r="WFA20" s="47"/>
      <c r="WFB20" s="47"/>
      <c r="WFC20" s="47"/>
      <c r="WFD20" s="47"/>
      <c r="WFE20" s="47"/>
      <c r="WFF20" s="47"/>
      <c r="WFG20" s="47"/>
      <c r="WFH20" s="47"/>
      <c r="WFI20" s="47"/>
      <c r="WFJ20" s="47"/>
      <c r="WFK20" s="47"/>
      <c r="WFL20" s="47"/>
      <c r="WFM20" s="47"/>
      <c r="WFN20" s="47"/>
      <c r="WFO20" s="47"/>
      <c r="WFP20" s="47"/>
      <c r="WFQ20" s="47"/>
      <c r="WFR20" s="47"/>
      <c r="WFS20" s="47"/>
      <c r="WFT20" s="47"/>
      <c r="WFU20" s="47"/>
      <c r="WFV20" s="47"/>
      <c r="WFW20" s="47"/>
      <c r="WFX20" s="47"/>
      <c r="WFY20" s="47"/>
      <c r="WFZ20" s="47"/>
      <c r="WGA20" s="47"/>
      <c r="WGB20" s="47"/>
      <c r="WGC20" s="47"/>
      <c r="WGD20" s="47"/>
      <c r="WGE20" s="47"/>
      <c r="WGF20" s="47"/>
      <c r="WGG20" s="47"/>
      <c r="WGH20" s="47"/>
      <c r="WGI20" s="47"/>
      <c r="WGJ20" s="47"/>
      <c r="WGK20" s="47"/>
      <c r="WGL20" s="47"/>
      <c r="WGM20" s="47"/>
      <c r="WGN20" s="47"/>
      <c r="WGO20" s="47"/>
      <c r="WGP20" s="47"/>
      <c r="WGQ20" s="47"/>
      <c r="WGR20" s="47"/>
      <c r="WGS20" s="47"/>
      <c r="WGT20" s="47"/>
      <c r="WGU20" s="47"/>
      <c r="WGV20" s="47"/>
      <c r="WGW20" s="47"/>
      <c r="WGX20" s="47"/>
      <c r="WGY20" s="47"/>
      <c r="WGZ20" s="47"/>
      <c r="WHA20" s="47"/>
      <c r="WHB20" s="47"/>
      <c r="WHC20" s="47"/>
      <c r="WHD20" s="47"/>
      <c r="WHE20" s="47"/>
      <c r="WHF20" s="47"/>
      <c r="WHG20" s="47"/>
      <c r="WHH20" s="47"/>
      <c r="WHI20" s="47"/>
      <c r="WHJ20" s="47"/>
      <c r="WHK20" s="47"/>
      <c r="WHL20" s="47"/>
      <c r="WHM20" s="47"/>
      <c r="WHN20" s="47"/>
      <c r="WHO20" s="47"/>
      <c r="WHP20" s="47"/>
      <c r="WHQ20" s="47"/>
      <c r="WHR20" s="47"/>
      <c r="WHS20" s="47"/>
      <c r="WHT20" s="47"/>
      <c r="WHU20" s="47"/>
      <c r="WHV20" s="47"/>
      <c r="WHW20" s="47"/>
      <c r="WHX20" s="47"/>
      <c r="WHY20" s="47"/>
      <c r="WHZ20" s="47"/>
      <c r="WIA20" s="47"/>
      <c r="WIB20" s="47"/>
      <c r="WIC20" s="47"/>
      <c r="WID20" s="47"/>
      <c r="WIE20" s="47"/>
      <c r="WIF20" s="47"/>
      <c r="WIG20" s="47"/>
      <c r="WIH20" s="47"/>
      <c r="WII20" s="47"/>
      <c r="WIJ20" s="47"/>
      <c r="WIK20" s="47"/>
      <c r="WIL20" s="47"/>
      <c r="WIM20" s="47"/>
      <c r="WIN20" s="47"/>
      <c r="WIO20" s="47"/>
      <c r="WIP20" s="47"/>
      <c r="WIQ20" s="47"/>
      <c r="WIR20" s="47"/>
      <c r="WIS20" s="47"/>
      <c r="WIT20" s="47"/>
      <c r="WIU20" s="47"/>
      <c r="WIV20" s="47"/>
      <c r="WIW20" s="47"/>
      <c r="WIX20" s="47"/>
      <c r="WIY20" s="47"/>
      <c r="WIZ20" s="47"/>
      <c r="WJA20" s="47"/>
      <c r="WJB20" s="47"/>
      <c r="WJC20" s="47"/>
      <c r="WJD20" s="47"/>
      <c r="WJE20" s="47"/>
      <c r="WJF20" s="47"/>
      <c r="WJG20" s="47"/>
      <c r="WJH20" s="47"/>
      <c r="WJI20" s="47"/>
      <c r="WJJ20" s="47"/>
      <c r="WJK20" s="47"/>
      <c r="WJL20" s="47"/>
      <c r="WJM20" s="47"/>
      <c r="WJN20" s="47"/>
      <c r="WJO20" s="47"/>
      <c r="WJP20" s="47"/>
      <c r="WJQ20" s="47"/>
      <c r="WJR20" s="47"/>
      <c r="WJS20" s="47"/>
      <c r="WJT20" s="47"/>
      <c r="WJU20" s="47"/>
      <c r="WJV20" s="47"/>
      <c r="WJW20" s="47"/>
      <c r="WJX20" s="47"/>
      <c r="WJY20" s="47"/>
      <c r="WJZ20" s="47"/>
      <c r="WKA20" s="47"/>
      <c r="WKB20" s="47"/>
      <c r="WKC20" s="47"/>
      <c r="WKD20" s="47"/>
      <c r="WKE20" s="47"/>
      <c r="WKF20" s="47"/>
      <c r="WKG20" s="47"/>
      <c r="WKH20" s="47"/>
      <c r="WKI20" s="47"/>
      <c r="WKJ20" s="47"/>
      <c r="WKK20" s="47"/>
      <c r="WKL20" s="47"/>
      <c r="WKM20" s="47"/>
      <c r="WKN20" s="47"/>
      <c r="WKO20" s="47"/>
      <c r="WKP20" s="47"/>
      <c r="WKQ20" s="47"/>
      <c r="WKR20" s="47"/>
      <c r="WKS20" s="47"/>
      <c r="WKT20" s="47"/>
      <c r="WKU20" s="47"/>
      <c r="WKV20" s="47"/>
      <c r="WKW20" s="47"/>
      <c r="WKX20" s="47"/>
      <c r="WKY20" s="47"/>
      <c r="WKZ20" s="47"/>
      <c r="WLA20" s="47"/>
      <c r="WLB20" s="47"/>
      <c r="WLC20" s="47"/>
      <c r="WLD20" s="47"/>
      <c r="WLE20" s="47"/>
      <c r="WLF20" s="47"/>
      <c r="WLG20" s="47"/>
      <c r="WLH20" s="47"/>
      <c r="WLI20" s="47"/>
      <c r="WLJ20" s="47"/>
      <c r="WLK20" s="47"/>
      <c r="WLL20" s="47"/>
      <c r="WLM20" s="47"/>
      <c r="WLN20" s="47"/>
      <c r="WLO20" s="47"/>
      <c r="WLP20" s="47"/>
      <c r="WLQ20" s="47"/>
      <c r="WLR20" s="47"/>
      <c r="WLS20" s="47"/>
      <c r="WLT20" s="47"/>
      <c r="WLU20" s="47"/>
      <c r="WLV20" s="47"/>
      <c r="WLW20" s="47"/>
      <c r="WLX20" s="47"/>
      <c r="WLY20" s="47"/>
      <c r="WLZ20" s="47"/>
      <c r="WMA20" s="47"/>
      <c r="WMB20" s="47"/>
      <c r="WMC20" s="47"/>
      <c r="WMD20" s="47"/>
      <c r="WME20" s="47"/>
      <c r="WMF20" s="47"/>
      <c r="WMG20" s="47"/>
      <c r="WMH20" s="47"/>
      <c r="WMI20" s="47"/>
      <c r="WMJ20" s="47"/>
      <c r="WMK20" s="47"/>
      <c r="WML20" s="47"/>
      <c r="WMM20" s="47"/>
      <c r="WMN20" s="47"/>
      <c r="WMO20" s="47"/>
      <c r="WMP20" s="47"/>
      <c r="WMQ20" s="47"/>
      <c r="WMR20" s="47"/>
      <c r="WMS20" s="47"/>
      <c r="WMT20" s="47"/>
      <c r="WMU20" s="47"/>
      <c r="WMV20" s="47"/>
      <c r="WMW20" s="47"/>
      <c r="WMX20" s="47"/>
      <c r="WMY20" s="47"/>
      <c r="WMZ20" s="47"/>
      <c r="WNA20" s="47"/>
      <c r="WNB20" s="47"/>
      <c r="WNC20" s="47"/>
      <c r="WND20" s="47"/>
      <c r="WNE20" s="47"/>
      <c r="WNF20" s="47"/>
      <c r="WNG20" s="47"/>
      <c r="WNH20" s="47"/>
      <c r="WNI20" s="47"/>
      <c r="WNJ20" s="47"/>
      <c r="WNK20" s="47"/>
      <c r="WNL20" s="47"/>
      <c r="WNM20" s="47"/>
      <c r="WNN20" s="47"/>
      <c r="WNO20" s="47"/>
      <c r="WNP20" s="47"/>
      <c r="WNQ20" s="47"/>
      <c r="WNR20" s="47"/>
      <c r="WNS20" s="47"/>
      <c r="WNT20" s="47"/>
      <c r="WNU20" s="47"/>
      <c r="WNV20" s="47"/>
      <c r="WNW20" s="47"/>
      <c r="WNX20" s="47"/>
      <c r="WNY20" s="47"/>
      <c r="WNZ20" s="47"/>
      <c r="WOA20" s="47"/>
      <c r="WOB20" s="47"/>
      <c r="WOC20" s="47"/>
      <c r="WOD20" s="47"/>
      <c r="WOE20" s="47"/>
      <c r="WOF20" s="47"/>
      <c r="WOG20" s="47"/>
      <c r="WOH20" s="47"/>
      <c r="WOI20" s="47"/>
      <c r="WOJ20" s="47"/>
      <c r="WOK20" s="47"/>
      <c r="WOL20" s="47"/>
      <c r="WOM20" s="47"/>
      <c r="WON20" s="47"/>
      <c r="WOO20" s="47"/>
      <c r="WOP20" s="47"/>
      <c r="WOQ20" s="47"/>
      <c r="WOR20" s="47"/>
      <c r="WOS20" s="47"/>
      <c r="WOT20" s="47"/>
      <c r="WOU20" s="47"/>
      <c r="WOV20" s="47"/>
      <c r="WOW20" s="47"/>
      <c r="WOX20" s="47"/>
      <c r="WOY20" s="47"/>
      <c r="WOZ20" s="47"/>
      <c r="WPA20" s="47"/>
      <c r="WPB20" s="47"/>
      <c r="WPC20" s="47"/>
      <c r="WPD20" s="47"/>
      <c r="WPE20" s="47"/>
      <c r="WPF20" s="47"/>
      <c r="WPG20" s="47"/>
      <c r="WPH20" s="47"/>
      <c r="WPI20" s="47"/>
      <c r="WPJ20" s="47"/>
      <c r="WPK20" s="47"/>
      <c r="WPL20" s="47"/>
      <c r="WPM20" s="47"/>
      <c r="WPN20" s="47"/>
      <c r="WPO20" s="47"/>
      <c r="WPP20" s="47"/>
      <c r="WPQ20" s="47"/>
      <c r="WPR20" s="47"/>
      <c r="WPS20" s="47"/>
      <c r="WPT20" s="47"/>
      <c r="WPU20" s="47"/>
      <c r="WPV20" s="47"/>
      <c r="WPW20" s="47"/>
      <c r="WPX20" s="47"/>
      <c r="WPY20" s="47"/>
      <c r="WPZ20" s="47"/>
      <c r="WQA20" s="47"/>
      <c r="WQB20" s="47"/>
      <c r="WQC20" s="47"/>
      <c r="WQD20" s="47"/>
      <c r="WQE20" s="47"/>
      <c r="WQF20" s="47"/>
      <c r="WQG20" s="47"/>
      <c r="WQH20" s="47"/>
      <c r="WQI20" s="47"/>
      <c r="WQJ20" s="47"/>
      <c r="WQK20" s="47"/>
      <c r="WQL20" s="47"/>
      <c r="WQM20" s="47"/>
      <c r="WQN20" s="47"/>
      <c r="WQO20" s="47"/>
      <c r="WQP20" s="47"/>
      <c r="WQQ20" s="47"/>
      <c r="WQR20" s="47"/>
      <c r="WQS20" s="47"/>
      <c r="WQT20" s="47"/>
      <c r="WQU20" s="47"/>
      <c r="WQV20" s="47"/>
      <c r="WQW20" s="47"/>
      <c r="WQX20" s="47"/>
      <c r="WQY20" s="47"/>
      <c r="WQZ20" s="47"/>
      <c r="WRA20" s="47"/>
      <c r="WRB20" s="47"/>
      <c r="WRC20" s="47"/>
      <c r="WRD20" s="47"/>
      <c r="WRE20" s="47"/>
      <c r="WRF20" s="47"/>
      <c r="WRG20" s="47"/>
      <c r="WRH20" s="47"/>
      <c r="WRI20" s="47"/>
      <c r="WRJ20" s="47"/>
      <c r="WRK20" s="47"/>
      <c r="WRL20" s="47"/>
      <c r="WRM20" s="47"/>
      <c r="WRN20" s="47"/>
      <c r="WRO20" s="47"/>
      <c r="WRP20" s="47"/>
      <c r="WRQ20" s="47"/>
      <c r="WRR20" s="47"/>
      <c r="WRS20" s="47"/>
      <c r="WRT20" s="47"/>
      <c r="WRU20" s="47"/>
      <c r="WRV20" s="47"/>
      <c r="WRW20" s="47"/>
      <c r="WRX20" s="47"/>
      <c r="WRY20" s="47"/>
      <c r="WRZ20" s="47"/>
      <c r="WSA20" s="47"/>
      <c r="WSB20" s="47"/>
      <c r="WSC20" s="47"/>
      <c r="WSD20" s="47"/>
      <c r="WSE20" s="47"/>
      <c r="WSF20" s="47"/>
      <c r="WSG20" s="47"/>
      <c r="WSH20" s="47"/>
      <c r="WSI20" s="47"/>
      <c r="WSJ20" s="47"/>
      <c r="WSK20" s="47"/>
      <c r="WSL20" s="47"/>
      <c r="WSM20" s="47"/>
      <c r="WSN20" s="47"/>
      <c r="WSO20" s="47"/>
      <c r="WSP20" s="47"/>
      <c r="WSQ20" s="47"/>
      <c r="WSR20" s="47"/>
      <c r="WSS20" s="47"/>
      <c r="WST20" s="47"/>
      <c r="WSU20" s="47"/>
      <c r="WSV20" s="47"/>
      <c r="WSW20" s="47"/>
      <c r="WSX20" s="47"/>
      <c r="WSY20" s="47"/>
      <c r="WSZ20" s="47"/>
      <c r="WTA20" s="47"/>
      <c r="WTB20" s="47"/>
      <c r="WTC20" s="47"/>
      <c r="WTD20" s="47"/>
      <c r="WTE20" s="47"/>
      <c r="WTF20" s="47"/>
      <c r="WTG20" s="47"/>
      <c r="WTH20" s="47"/>
      <c r="WTI20" s="47"/>
      <c r="WTJ20" s="47"/>
      <c r="WTK20" s="47"/>
      <c r="WTL20" s="47"/>
      <c r="WTM20" s="47"/>
      <c r="WTN20" s="47"/>
      <c r="WTO20" s="47"/>
      <c r="WTP20" s="47"/>
      <c r="WTQ20" s="47"/>
      <c r="WTR20" s="47"/>
      <c r="WTS20" s="47"/>
      <c r="WTT20" s="47"/>
      <c r="WTU20" s="47"/>
      <c r="WTV20" s="47"/>
      <c r="WTW20" s="47"/>
      <c r="WTX20" s="47"/>
      <c r="WTY20" s="47"/>
      <c r="WTZ20" s="47"/>
      <c r="WUA20" s="47"/>
      <c r="WUB20" s="47"/>
      <c r="WUC20" s="47"/>
      <c r="WUD20" s="47"/>
      <c r="WUE20" s="47"/>
      <c r="WUF20" s="47"/>
      <c r="WUG20" s="47"/>
      <c r="WUH20" s="47"/>
      <c r="WUI20" s="47"/>
      <c r="WUJ20" s="47"/>
      <c r="WUK20" s="47"/>
      <c r="WUL20" s="47"/>
      <c r="WUM20" s="47"/>
      <c r="WUN20" s="47"/>
      <c r="WUO20" s="47"/>
      <c r="WUP20" s="47"/>
      <c r="WUQ20" s="47"/>
      <c r="WUR20" s="47"/>
      <c r="WUS20" s="47"/>
      <c r="WUT20" s="47"/>
      <c r="WUU20" s="47"/>
      <c r="WUV20" s="47"/>
      <c r="WUW20" s="47"/>
      <c r="WUX20" s="47"/>
      <c r="WUY20" s="47"/>
      <c r="WUZ20" s="47"/>
      <c r="WVA20" s="47"/>
      <c r="WVB20" s="47"/>
      <c r="WVC20" s="47"/>
      <c r="WVD20" s="47"/>
      <c r="WVE20" s="47"/>
      <c r="WVF20" s="47"/>
      <c r="WVG20" s="47"/>
      <c r="WVH20" s="47"/>
      <c r="WVI20" s="47"/>
      <c r="WVJ20" s="47"/>
      <c r="WVK20" s="47"/>
      <c r="WVL20" s="47"/>
      <c r="WVM20" s="47"/>
      <c r="WVN20" s="47"/>
      <c r="WVO20" s="47"/>
      <c r="WVP20" s="47"/>
      <c r="WVQ20" s="47"/>
      <c r="WVR20" s="47"/>
      <c r="WVS20" s="47"/>
      <c r="WVT20" s="47"/>
      <c r="WVU20" s="47"/>
      <c r="WVV20" s="47"/>
      <c r="WVW20" s="47"/>
      <c r="WVX20" s="47"/>
      <c r="WVY20" s="47"/>
      <c r="WVZ20" s="47"/>
      <c r="WWA20" s="47"/>
      <c r="WWB20" s="47"/>
      <c r="WWC20" s="47"/>
      <c r="WWD20" s="47"/>
      <c r="WWE20" s="47"/>
      <c r="WWF20" s="47"/>
      <c r="WWG20" s="47"/>
      <c r="WWH20" s="47"/>
      <c r="WWI20" s="47"/>
      <c r="WWJ20" s="47"/>
      <c r="WWK20" s="47"/>
      <c r="WWL20" s="47"/>
      <c r="WWM20" s="47"/>
      <c r="WWN20" s="47"/>
      <c r="WWO20" s="47"/>
      <c r="WWP20" s="47"/>
      <c r="WWQ20" s="47"/>
      <c r="WWR20" s="47"/>
      <c r="WWS20" s="47"/>
      <c r="WWT20" s="47"/>
      <c r="WWU20" s="47"/>
      <c r="WWV20" s="47"/>
      <c r="WWW20" s="47"/>
      <c r="WWX20" s="47"/>
      <c r="WWY20" s="47"/>
      <c r="WWZ20" s="47"/>
      <c r="WXA20" s="47"/>
      <c r="WXB20" s="47"/>
      <c r="WXC20" s="47"/>
      <c r="WXD20" s="47"/>
      <c r="WXE20" s="47"/>
      <c r="WXF20" s="47"/>
      <c r="WXG20" s="47"/>
      <c r="WXH20" s="47"/>
      <c r="WXI20" s="47"/>
      <c r="WXJ20" s="47"/>
      <c r="WXK20" s="47"/>
      <c r="WXL20" s="47"/>
      <c r="WXM20" s="47"/>
      <c r="WXN20" s="47"/>
      <c r="WXO20" s="47"/>
      <c r="WXP20" s="47"/>
      <c r="WXQ20" s="47"/>
      <c r="WXR20" s="47"/>
      <c r="WXS20" s="47"/>
      <c r="WXT20" s="47"/>
      <c r="WXU20" s="47"/>
      <c r="WXV20" s="47"/>
      <c r="WXW20" s="47"/>
      <c r="WXX20" s="47"/>
      <c r="WXY20" s="47"/>
      <c r="WXZ20" s="47"/>
      <c r="WYA20" s="47"/>
      <c r="WYB20" s="47"/>
      <c r="WYC20" s="47"/>
      <c r="WYD20" s="47"/>
      <c r="WYE20" s="47"/>
      <c r="WYF20" s="47"/>
      <c r="WYG20" s="47"/>
      <c r="WYH20" s="47"/>
      <c r="WYI20" s="47"/>
      <c r="WYJ20" s="47"/>
      <c r="WYK20" s="47"/>
      <c r="WYL20" s="47"/>
      <c r="WYM20" s="47"/>
      <c r="WYN20" s="47"/>
      <c r="WYO20" s="47"/>
      <c r="WYP20" s="47"/>
      <c r="WYQ20" s="47"/>
      <c r="WYR20" s="47"/>
      <c r="WYS20" s="47"/>
      <c r="WYT20" s="47"/>
      <c r="WYU20" s="47"/>
      <c r="WYV20" s="47"/>
      <c r="WYW20" s="47"/>
      <c r="WYX20" s="47"/>
      <c r="WYY20" s="47"/>
      <c r="WYZ20" s="47"/>
      <c r="WZA20" s="47"/>
      <c r="WZB20" s="47"/>
      <c r="WZC20" s="47"/>
      <c r="WZD20" s="47"/>
      <c r="WZE20" s="47"/>
      <c r="WZF20" s="47"/>
      <c r="WZG20" s="47"/>
      <c r="WZH20" s="47"/>
      <c r="WZI20" s="47"/>
      <c r="WZJ20" s="47"/>
      <c r="WZK20" s="47"/>
      <c r="WZL20" s="47"/>
      <c r="WZM20" s="47"/>
      <c r="WZN20" s="47"/>
      <c r="WZO20" s="47"/>
      <c r="WZP20" s="47"/>
      <c r="WZQ20" s="47"/>
      <c r="WZR20" s="47"/>
      <c r="WZS20" s="47"/>
      <c r="WZT20" s="47"/>
      <c r="WZU20" s="47"/>
      <c r="WZV20" s="47"/>
      <c r="WZW20" s="47"/>
      <c r="WZX20" s="47"/>
      <c r="WZY20" s="47"/>
      <c r="WZZ20" s="47"/>
      <c r="XAA20" s="47"/>
      <c r="XAB20" s="47"/>
      <c r="XAC20" s="47"/>
      <c r="XAD20" s="47"/>
      <c r="XAE20" s="47"/>
      <c r="XAF20" s="47"/>
      <c r="XAG20" s="47"/>
      <c r="XAH20" s="47"/>
      <c r="XAI20" s="47"/>
      <c r="XAJ20" s="47"/>
      <c r="XAK20" s="47"/>
      <c r="XAL20" s="47"/>
      <c r="XAM20" s="47"/>
      <c r="XAN20" s="47"/>
      <c r="XAO20" s="47"/>
      <c r="XAP20" s="47"/>
      <c r="XAQ20" s="47"/>
      <c r="XAR20" s="47"/>
      <c r="XAS20" s="47"/>
      <c r="XAT20" s="47"/>
      <c r="XAU20" s="47"/>
      <c r="XAV20" s="47"/>
      <c r="XAW20" s="47"/>
      <c r="XAX20" s="47"/>
      <c r="XAY20" s="47"/>
      <c r="XAZ20" s="47"/>
      <c r="XBA20" s="47"/>
      <c r="XBB20" s="47"/>
      <c r="XBC20" s="47"/>
      <c r="XBD20" s="47"/>
      <c r="XBE20" s="47"/>
      <c r="XBF20" s="47"/>
      <c r="XBG20" s="47"/>
      <c r="XBH20" s="47"/>
      <c r="XBI20" s="47"/>
      <c r="XBJ20" s="47"/>
      <c r="XBK20" s="47"/>
      <c r="XBL20" s="47"/>
      <c r="XBM20" s="47"/>
      <c r="XBN20" s="47"/>
      <c r="XBO20" s="47"/>
      <c r="XBP20" s="47"/>
      <c r="XBQ20" s="47"/>
      <c r="XBR20" s="47"/>
      <c r="XBS20" s="47"/>
      <c r="XBT20" s="47"/>
      <c r="XBU20" s="47"/>
      <c r="XBV20" s="47"/>
      <c r="XBW20" s="47"/>
      <c r="XBX20" s="47"/>
      <c r="XBY20" s="47"/>
      <c r="XBZ20" s="47"/>
      <c r="XCA20" s="47"/>
      <c r="XCB20" s="47"/>
      <c r="XCC20" s="47"/>
      <c r="XCD20" s="47"/>
      <c r="XCE20" s="47"/>
      <c r="XCF20" s="47"/>
      <c r="XCG20" s="47"/>
      <c r="XCH20" s="47"/>
      <c r="XCI20" s="47"/>
      <c r="XCJ20" s="47"/>
      <c r="XCK20" s="47"/>
      <c r="XCL20" s="47"/>
      <c r="XCM20" s="47"/>
      <c r="XCN20" s="47"/>
      <c r="XCO20" s="47"/>
      <c r="XCP20" s="47"/>
      <c r="XCQ20" s="47"/>
      <c r="XCR20" s="47"/>
      <c r="XCS20" s="47"/>
      <c r="XCT20" s="47"/>
      <c r="XCU20" s="47"/>
      <c r="XCV20" s="47"/>
      <c r="XCW20" s="47"/>
      <c r="XCX20" s="47"/>
      <c r="XCY20" s="47"/>
      <c r="XCZ20" s="47"/>
      <c r="XDA20" s="47"/>
      <c r="XDB20" s="47"/>
      <c r="XDC20" s="47"/>
      <c r="XDD20" s="47"/>
      <c r="XDE20" s="47"/>
      <c r="XDF20" s="47"/>
      <c r="XDG20" s="47"/>
      <c r="XDH20" s="47"/>
      <c r="XDI20" s="47"/>
      <c r="XDJ20" s="47"/>
      <c r="XDK20" s="47"/>
      <c r="XDL20" s="47"/>
      <c r="XDM20" s="47"/>
      <c r="XDN20" s="47"/>
      <c r="XDO20" s="47"/>
      <c r="XDP20" s="47"/>
      <c r="XDQ20" s="47"/>
      <c r="XDR20" s="47"/>
      <c r="XDS20" s="47"/>
      <c r="XDT20" s="47"/>
      <c r="XDU20" s="47"/>
      <c r="XDV20" s="47"/>
      <c r="XDW20" s="47"/>
      <c r="XDX20" s="47"/>
      <c r="XDY20" s="47"/>
      <c r="XDZ20" s="47"/>
      <c r="XEA20" s="47"/>
      <c r="XEB20" s="47"/>
      <c r="XEC20" s="47"/>
      <c r="XED20" s="47"/>
      <c r="XEE20" s="47"/>
      <c r="XEF20" s="47"/>
      <c r="XEG20" s="47"/>
      <c r="XEH20" s="47"/>
      <c r="XEI20" s="47"/>
      <c r="XEJ20" s="47"/>
      <c r="XEK20" s="47"/>
      <c r="XEL20" s="47"/>
      <c r="XEM20" s="47"/>
      <c r="XEN20" s="47"/>
      <c r="XEO20" s="47"/>
      <c r="XEP20" s="47"/>
      <c r="XEQ20" s="47"/>
      <c r="XER20" s="47"/>
      <c r="XES20" s="47"/>
      <c r="XET20" s="47"/>
      <c r="XEU20" s="47"/>
      <c r="XEV20" s="47"/>
      <c r="XEW20" s="47"/>
      <c r="XEX20" s="47"/>
      <c r="XEY20" s="47"/>
      <c r="XEZ20" s="47"/>
      <c r="XFA20" s="47"/>
      <c r="XFB20" s="47"/>
      <c r="XFC20" s="47"/>
    </row>
    <row r="21" spans="1:16383" x14ac:dyDescent="0.2"/>
    <row r="22" spans="1:16383" x14ac:dyDescent="0.2"/>
    <row r="23" spans="1:16383" x14ac:dyDescent="0.2"/>
    <row r="24" spans="1:16383" x14ac:dyDescent="0.2"/>
    <row r="25" spans="1:16383" x14ac:dyDescent="0.2"/>
  </sheetData>
  <autoFilter ref="B9:E20" xr:uid="{00000000-0009-0000-0000-00000D000000}"/>
  <dataConsolidate/>
  <mergeCells count="59">
    <mergeCell ref="R17:R18"/>
    <mergeCell ref="S17:S18"/>
    <mergeCell ref="H19:I19"/>
    <mergeCell ref="H20:I20"/>
    <mergeCell ref="O17:O18"/>
    <mergeCell ref="J17:J18"/>
    <mergeCell ref="L17:L18"/>
    <mergeCell ref="M17:M18"/>
    <mergeCell ref="N17:N18"/>
    <mergeCell ref="G17:G18"/>
    <mergeCell ref="H17:I18"/>
    <mergeCell ref="H11:I11"/>
    <mergeCell ref="H12:I12"/>
    <mergeCell ref="H16:I16"/>
    <mergeCell ref="H14:I14"/>
    <mergeCell ref="H15:I15"/>
    <mergeCell ref="H13:I13"/>
    <mergeCell ref="A17:A18"/>
    <mergeCell ref="B17:B18"/>
    <mergeCell ref="C17:C18"/>
    <mergeCell ref="D17:D18"/>
    <mergeCell ref="E17:E18"/>
    <mergeCell ref="A5:B5"/>
    <mergeCell ref="C5:S5"/>
    <mergeCell ref="A6:S7"/>
    <mergeCell ref="A8:A10"/>
    <mergeCell ref="B8:E8"/>
    <mergeCell ref="F8:J8"/>
    <mergeCell ref="K8:M8"/>
    <mergeCell ref="N8:S8"/>
    <mergeCell ref="B9:B10"/>
    <mergeCell ref="C9:C10"/>
    <mergeCell ref="O9:O10"/>
    <mergeCell ref="P9:Q9"/>
    <mergeCell ref="R9:R10"/>
    <mergeCell ref="S9:S10"/>
    <mergeCell ref="D9:D10"/>
    <mergeCell ref="E9:E10"/>
    <mergeCell ref="A4:B4"/>
    <mergeCell ref="C4:S4"/>
    <mergeCell ref="A1:B3"/>
    <mergeCell ref="C1:E1"/>
    <mergeCell ref="C2:E3"/>
    <mergeCell ref="W17:W18"/>
    <mergeCell ref="T9:T10"/>
    <mergeCell ref="V9:V10"/>
    <mergeCell ref="W9:W10"/>
    <mergeCell ref="F1:K1"/>
    <mergeCell ref="F2:K2"/>
    <mergeCell ref="F3:K3"/>
    <mergeCell ref="L9:M9"/>
    <mergeCell ref="N9:N10"/>
    <mergeCell ref="F9:G9"/>
    <mergeCell ref="H9:I10"/>
    <mergeCell ref="J9:J10"/>
    <mergeCell ref="K9:K10"/>
    <mergeCell ref="U9:U10"/>
    <mergeCell ref="T4:W8"/>
    <mergeCell ref="F17:F18"/>
  </mergeCells>
  <conditionalFormatting sqref="F11">
    <cfRule type="cellIs" dxfId="109" priority="8" operator="equal">
      <formula>1</formula>
    </cfRule>
    <cfRule type="cellIs" dxfId="108" priority="9" operator="equal">
      <formula>2</formula>
    </cfRule>
    <cfRule type="cellIs" dxfId="107" priority="10" operator="equal">
      <formula>3</formula>
    </cfRule>
  </conditionalFormatting>
  <conditionalFormatting sqref="G11">
    <cfRule type="cellIs" dxfId="106" priority="5" operator="equal">
      <formula>5</formula>
    </cfRule>
    <cfRule type="cellIs" dxfId="105" priority="6" operator="equal">
      <formula>10</formula>
    </cfRule>
    <cfRule type="cellIs" dxfId="104" priority="7" operator="equal">
      <formula>20</formula>
    </cfRule>
  </conditionalFormatting>
  <conditionalFormatting sqref="H12:J13 H14:H17 H11 J11 H19:H20">
    <cfRule type="containsText" dxfId="103" priority="1" operator="containsText" text="Bajo">
      <formula>NOT(ISERROR(SEARCH("Bajo",H11)))</formula>
    </cfRule>
    <cfRule type="containsText" dxfId="102" priority="2" operator="containsText" text="Moderado">
      <formula>NOT(ISERROR(SEARCH("Moderado",H11)))</formula>
    </cfRule>
    <cfRule type="containsText" dxfId="101" priority="3" operator="containsText" text="Alto">
      <formula>NOT(ISERROR(SEARCH("Alto",H11)))</formula>
    </cfRule>
    <cfRule type="containsText" dxfId="100" priority="4" operator="containsText" text="Extremo">
      <formula>NOT(ISERROR(SEARCH("Extremo",H11)))</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0000000}">
          <x14:formula1>
            <xm:f>'F:\Seguimientos CI\TESORERÍA\[Seguimiento de Riesgos Finales Tesorería.xlsx]Listas'!#REF!</xm:f>
          </x14:formula1>
          <xm:sqref>J17 F17:G17 F19:G20</xm:sqref>
        </x14:dataValidation>
        <x14:dataValidation type="list" allowBlank="1" showInputMessage="1" showErrorMessage="1" xr:uid="{00000000-0002-0000-0D00-000001000000}">
          <x14:formula1>
            <xm:f>'F:\Seguimientos CI\PARTICIPACIÓN CIUDADANA\[Seguimirnto Riesgos Participación. Revisado.xlsx]Calificación'!#REF!</xm:f>
          </x14:formula1>
          <xm:sqref>I12:I16 H11:H17 H19:I20</xm:sqref>
        </x14:dataValidation>
        <x14:dataValidation type="list" allowBlank="1" showInputMessage="1" showErrorMessage="1" xr:uid="{00000000-0002-0000-0D00-000002000000}">
          <x14:formula1>
            <xm:f>'F:\Seguimientos CI\PARTICIPACIÓN CIUDADANA\[Seguimirnto Riesgos Participación. Revisado.xlsx]Listas'!#REF!</xm:f>
          </x14:formula1>
          <xm:sqref>C11:C17 F11:G16 J11:J16 J19:J20 C19:C20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EE14"/>
  <sheetViews>
    <sheetView showGridLines="0" zoomScale="50" zoomScaleNormal="50" workbookViewId="0">
      <pane xSplit="5" ySplit="10" topLeftCell="F11" activePane="bottomRight" state="frozen"/>
      <selection pane="topRight" activeCell="G1" sqref="G1"/>
      <selection pane="bottomLeft" activeCell="A14" sqref="A14"/>
      <selection pane="bottomRight" activeCell="T11" sqref="T11:W14"/>
    </sheetView>
  </sheetViews>
  <sheetFormatPr baseColWidth="10" defaultColWidth="24" defaultRowHeight="14.25" x14ac:dyDescent="0.2"/>
  <cols>
    <col min="1" max="1" width="3.5703125" style="7" customWidth="1"/>
    <col min="2" max="2" width="16.28515625" style="7" customWidth="1"/>
    <col min="3" max="3" width="11.140625" style="7" customWidth="1"/>
    <col min="4" max="4" width="19" style="7" customWidth="1"/>
    <col min="5" max="5" width="19.5703125" style="7" customWidth="1"/>
    <col min="6" max="6" width="9.140625" style="7" customWidth="1"/>
    <col min="7" max="7" width="7.5703125" style="7" customWidth="1"/>
    <col min="8" max="8" width="6.7109375" style="7" customWidth="1"/>
    <col min="9" max="9" width="3.28515625" style="7" customWidth="1"/>
    <col min="10" max="10" width="11.5703125" style="7" customWidth="1"/>
    <col min="11" max="11" width="18.140625" style="7" customWidth="1"/>
    <col min="12" max="13" width="7.85546875" style="7" customWidth="1"/>
    <col min="14" max="14" width="16" style="7" customWidth="1"/>
    <col min="15" max="15" width="12" style="7" customWidth="1"/>
    <col min="16" max="16" width="14.5703125" style="7" customWidth="1"/>
    <col min="17" max="17" width="14" style="7" customWidth="1"/>
    <col min="18" max="18" width="9.85546875" style="7" customWidth="1"/>
    <col min="19" max="19" width="14.140625" style="7" customWidth="1"/>
    <col min="20" max="20" width="12.85546875" style="7" customWidth="1"/>
    <col min="21" max="21" width="12.140625" style="7" customWidth="1"/>
    <col min="22" max="22" width="9" style="7" customWidth="1"/>
    <col min="23" max="23" width="11.42578125" style="7" customWidth="1"/>
    <col min="24" max="16384" width="24" style="7"/>
  </cols>
  <sheetData>
    <row r="1" spans="1:16359" ht="15" x14ac:dyDescent="0.2">
      <c r="A1" s="922"/>
      <c r="B1" s="923"/>
      <c r="C1" s="928" t="s">
        <v>991</v>
      </c>
      <c r="D1" s="929"/>
      <c r="E1" s="930"/>
      <c r="F1" s="919" t="s">
        <v>892</v>
      </c>
      <c r="G1" s="919"/>
      <c r="H1" s="919"/>
      <c r="I1" s="919"/>
      <c r="J1" s="919"/>
      <c r="K1" s="919"/>
      <c r="L1" s="760"/>
      <c r="M1" s="760"/>
      <c r="N1" s="760"/>
      <c r="O1" s="263"/>
      <c r="P1" s="263"/>
      <c r="Q1" s="263"/>
      <c r="R1" s="263"/>
      <c r="S1" s="263"/>
      <c r="T1" s="263"/>
      <c r="U1" s="263"/>
      <c r="V1" s="263"/>
      <c r="W1" s="271"/>
    </row>
    <row r="2" spans="1:16359" x14ac:dyDescent="0.2">
      <c r="A2" s="924"/>
      <c r="B2" s="925"/>
      <c r="C2" s="931" t="s">
        <v>992</v>
      </c>
      <c r="D2" s="932"/>
      <c r="E2" s="933"/>
      <c r="F2" s="920" t="s">
        <v>0</v>
      </c>
      <c r="G2" s="920"/>
      <c r="H2" s="920"/>
      <c r="I2" s="920"/>
      <c r="J2" s="920"/>
      <c r="K2" s="920"/>
      <c r="L2" s="761"/>
      <c r="M2" s="761"/>
      <c r="N2" s="761"/>
      <c r="O2" s="15"/>
      <c r="P2" s="15"/>
      <c r="Q2" s="15"/>
      <c r="R2" s="15"/>
      <c r="S2" s="15"/>
      <c r="T2" s="15"/>
      <c r="U2" s="15"/>
      <c r="V2" s="15"/>
      <c r="W2" s="277"/>
    </row>
    <row r="3" spans="1:16359" ht="15" thickBot="1" x14ac:dyDescent="0.25">
      <c r="A3" s="926"/>
      <c r="B3" s="927"/>
      <c r="C3" s="934"/>
      <c r="D3" s="935"/>
      <c r="E3" s="936"/>
      <c r="F3" s="921" t="s">
        <v>1</v>
      </c>
      <c r="G3" s="921"/>
      <c r="H3" s="921"/>
      <c r="I3" s="921"/>
      <c r="J3" s="921"/>
      <c r="K3" s="921"/>
      <c r="L3" s="762"/>
      <c r="M3" s="762"/>
      <c r="N3" s="762"/>
      <c r="O3" s="265"/>
      <c r="P3" s="265"/>
      <c r="Q3" s="265"/>
      <c r="R3" s="265"/>
      <c r="S3" s="265"/>
      <c r="T3" s="265"/>
      <c r="U3" s="265"/>
      <c r="V3" s="265"/>
      <c r="W3" s="273"/>
    </row>
    <row r="4" spans="1:16359" ht="30" customHeight="1" x14ac:dyDescent="0.2">
      <c r="A4" s="1541" t="s">
        <v>2</v>
      </c>
      <c r="B4" s="1542"/>
      <c r="C4" s="1543" t="s">
        <v>480</v>
      </c>
      <c r="D4" s="1544"/>
      <c r="E4" s="1544"/>
      <c r="F4" s="1544"/>
      <c r="G4" s="1544"/>
      <c r="H4" s="1544"/>
      <c r="I4" s="1544"/>
      <c r="J4" s="1544"/>
      <c r="K4" s="1544"/>
      <c r="L4" s="1544"/>
      <c r="M4" s="1544"/>
      <c r="N4" s="1544"/>
      <c r="O4" s="1544"/>
      <c r="P4" s="1544"/>
      <c r="Q4" s="1544"/>
      <c r="R4" s="1544"/>
      <c r="S4" s="1544"/>
      <c r="T4" s="1018" t="s">
        <v>1387</v>
      </c>
      <c r="U4" s="1019"/>
      <c r="V4" s="1019"/>
      <c r="W4" s="1020"/>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row>
    <row r="5" spans="1:16359" ht="43.5" customHeight="1" thickBot="1" x14ac:dyDescent="0.25">
      <c r="A5" s="1529" t="s">
        <v>3</v>
      </c>
      <c r="B5" s="1530"/>
      <c r="C5" s="1531" t="s">
        <v>504</v>
      </c>
      <c r="D5" s="1532"/>
      <c r="E5" s="1532"/>
      <c r="F5" s="1532"/>
      <c r="G5" s="1532"/>
      <c r="H5" s="1532"/>
      <c r="I5" s="1532"/>
      <c r="J5" s="1532"/>
      <c r="K5" s="1532"/>
      <c r="L5" s="1532"/>
      <c r="M5" s="1532"/>
      <c r="N5" s="1532"/>
      <c r="O5" s="1532"/>
      <c r="P5" s="1532"/>
      <c r="Q5" s="1532"/>
      <c r="R5" s="1532"/>
      <c r="S5" s="1533"/>
      <c r="T5" s="1021"/>
      <c r="U5" s="1022"/>
      <c r="V5" s="1022"/>
      <c r="W5" s="1023"/>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row>
    <row r="6" spans="1:16359" ht="15" x14ac:dyDescent="0.2">
      <c r="A6" s="1536" t="s">
        <v>4</v>
      </c>
      <c r="B6" s="1537"/>
      <c r="C6" s="1537"/>
      <c r="D6" s="1537"/>
      <c r="E6" s="1537"/>
      <c r="F6" s="1537"/>
      <c r="G6" s="1537"/>
      <c r="H6" s="1537"/>
      <c r="I6" s="1537"/>
      <c r="J6" s="1537"/>
      <c r="K6" s="1537"/>
      <c r="L6" s="1537"/>
      <c r="M6" s="1537"/>
      <c r="N6" s="1537"/>
      <c r="O6" s="1537"/>
      <c r="P6" s="1537"/>
      <c r="Q6" s="1537"/>
      <c r="R6" s="1537"/>
      <c r="S6" s="1538"/>
      <c r="T6" s="1021"/>
      <c r="U6" s="1022"/>
      <c r="V6" s="1022"/>
      <c r="W6" s="102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row>
    <row r="7" spans="1:16359" ht="15" x14ac:dyDescent="0.2">
      <c r="A7" s="1252"/>
      <c r="B7" s="1534"/>
      <c r="C7" s="1534"/>
      <c r="D7" s="1534"/>
      <c r="E7" s="1534"/>
      <c r="F7" s="1534"/>
      <c r="G7" s="1534"/>
      <c r="H7" s="1534"/>
      <c r="I7" s="1534"/>
      <c r="J7" s="1534"/>
      <c r="K7" s="1534"/>
      <c r="L7" s="1534"/>
      <c r="M7" s="1534"/>
      <c r="N7" s="1534"/>
      <c r="O7" s="1534"/>
      <c r="P7" s="1534"/>
      <c r="Q7" s="1534"/>
      <c r="R7" s="1534"/>
      <c r="S7" s="1539"/>
      <c r="T7" s="1021"/>
      <c r="U7" s="1022"/>
      <c r="V7" s="1022"/>
      <c r="W7" s="102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row>
    <row r="8" spans="1:16359" ht="15.75" thickBot="1" x14ac:dyDescent="0.25">
      <c r="A8" s="1252" t="s">
        <v>5</v>
      </c>
      <c r="B8" s="1212" t="s">
        <v>6</v>
      </c>
      <c r="C8" s="1212"/>
      <c r="D8" s="1212"/>
      <c r="E8" s="1212"/>
      <c r="F8" s="1534" t="s">
        <v>7</v>
      </c>
      <c r="G8" s="1534"/>
      <c r="H8" s="1534"/>
      <c r="I8" s="1534"/>
      <c r="J8" s="1534"/>
      <c r="K8" s="1534" t="s">
        <v>8</v>
      </c>
      <c r="L8" s="1534"/>
      <c r="M8" s="1534"/>
      <c r="N8" s="1534" t="s">
        <v>9</v>
      </c>
      <c r="O8" s="1534"/>
      <c r="P8" s="1534"/>
      <c r="Q8" s="1534"/>
      <c r="R8" s="1534"/>
      <c r="S8" s="1539"/>
      <c r="T8" s="1024"/>
      <c r="U8" s="1025"/>
      <c r="V8" s="1025"/>
      <c r="W8" s="1026"/>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row>
    <row r="9" spans="1:16359" ht="33" customHeight="1" x14ac:dyDescent="0.2">
      <c r="A9" s="1252"/>
      <c r="B9" s="1212" t="s">
        <v>10</v>
      </c>
      <c r="C9" s="1212" t="s">
        <v>11</v>
      </c>
      <c r="D9" s="1212" t="s">
        <v>12</v>
      </c>
      <c r="E9" s="1534" t="s">
        <v>13</v>
      </c>
      <c r="F9" s="1212" t="s">
        <v>14</v>
      </c>
      <c r="G9" s="1212"/>
      <c r="H9" s="1212" t="s">
        <v>15</v>
      </c>
      <c r="I9" s="1212"/>
      <c r="J9" s="1212" t="s">
        <v>16</v>
      </c>
      <c r="K9" s="1212" t="s">
        <v>17</v>
      </c>
      <c r="L9" s="1212" t="s">
        <v>18</v>
      </c>
      <c r="M9" s="1212"/>
      <c r="N9" s="1212" t="s">
        <v>19</v>
      </c>
      <c r="O9" s="1212" t="s">
        <v>20</v>
      </c>
      <c r="P9" s="1212" t="s">
        <v>21</v>
      </c>
      <c r="Q9" s="1212"/>
      <c r="R9" s="1212" t="s">
        <v>22</v>
      </c>
      <c r="S9" s="1476" t="s">
        <v>23</v>
      </c>
      <c r="T9" s="1411" t="s">
        <v>1098</v>
      </c>
      <c r="U9" s="1412" t="s">
        <v>1099</v>
      </c>
      <c r="V9" s="1412" t="s">
        <v>1151</v>
      </c>
      <c r="W9" s="1413" t="s">
        <v>1101</v>
      </c>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row>
    <row r="10" spans="1:16359" ht="45.75" customHeight="1" thickBot="1" x14ac:dyDescent="0.25">
      <c r="A10" s="1540"/>
      <c r="B10" s="1487"/>
      <c r="C10" s="1487"/>
      <c r="D10" s="1487"/>
      <c r="E10" s="1535"/>
      <c r="F10" s="787" t="s">
        <v>24</v>
      </c>
      <c r="G10" s="787" t="s">
        <v>25</v>
      </c>
      <c r="H10" s="1487"/>
      <c r="I10" s="1487"/>
      <c r="J10" s="1487"/>
      <c r="K10" s="1487"/>
      <c r="L10" s="787" t="s">
        <v>26</v>
      </c>
      <c r="M10" s="787" t="s">
        <v>27</v>
      </c>
      <c r="N10" s="1487"/>
      <c r="O10" s="1487"/>
      <c r="P10" s="787" t="s">
        <v>28</v>
      </c>
      <c r="Q10" s="787" t="s">
        <v>29</v>
      </c>
      <c r="R10" s="1487"/>
      <c r="S10" s="1477"/>
      <c r="T10" s="1312"/>
      <c r="U10" s="1310"/>
      <c r="V10" s="1310"/>
      <c r="W10" s="1311"/>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row>
    <row r="11" spans="1:16359" ht="225" customHeight="1" x14ac:dyDescent="0.2">
      <c r="A11" s="475">
        <v>1</v>
      </c>
      <c r="B11" s="476" t="s">
        <v>1374</v>
      </c>
      <c r="C11" s="791" t="s">
        <v>39</v>
      </c>
      <c r="D11" s="476" t="s">
        <v>246</v>
      </c>
      <c r="E11" s="476" t="s">
        <v>247</v>
      </c>
      <c r="F11" s="791">
        <v>3</v>
      </c>
      <c r="G11" s="791">
        <v>2</v>
      </c>
      <c r="H11" s="1525" t="s">
        <v>36</v>
      </c>
      <c r="I11" s="1525"/>
      <c r="J11" s="477" t="s">
        <v>71</v>
      </c>
      <c r="K11" s="476" t="s">
        <v>1375</v>
      </c>
      <c r="L11" s="478" t="s">
        <v>32</v>
      </c>
      <c r="M11" s="479" t="s">
        <v>32</v>
      </c>
      <c r="N11" s="478" t="s">
        <v>1376</v>
      </c>
      <c r="O11" s="480" t="s">
        <v>505</v>
      </c>
      <c r="P11" s="481">
        <v>43554</v>
      </c>
      <c r="Q11" s="481">
        <v>43830</v>
      </c>
      <c r="R11" s="791" t="s">
        <v>81</v>
      </c>
      <c r="S11" s="482" t="s">
        <v>1377</v>
      </c>
      <c r="T11" s="615"/>
      <c r="U11" s="536"/>
      <c r="V11" s="17"/>
      <c r="W11" s="845"/>
    </row>
    <row r="12" spans="1:16359" ht="180" customHeight="1" x14ac:dyDescent="0.2">
      <c r="A12" s="483">
        <v>2</v>
      </c>
      <c r="B12" s="463" t="s">
        <v>1378</v>
      </c>
      <c r="C12" s="464" t="s">
        <v>39</v>
      </c>
      <c r="D12" s="463" t="s">
        <v>1379</v>
      </c>
      <c r="E12" s="463" t="s">
        <v>509</v>
      </c>
      <c r="F12" s="468">
        <v>3</v>
      </c>
      <c r="G12" s="469">
        <v>2</v>
      </c>
      <c r="H12" s="1526" t="s">
        <v>36</v>
      </c>
      <c r="I12" s="1526"/>
      <c r="J12" s="470" t="s">
        <v>82</v>
      </c>
      <c r="K12" s="471" t="s">
        <v>1380</v>
      </c>
      <c r="L12" s="465" t="s">
        <v>32</v>
      </c>
      <c r="M12" s="466"/>
      <c r="N12" s="472" t="s">
        <v>1381</v>
      </c>
      <c r="O12" s="472" t="s">
        <v>1382</v>
      </c>
      <c r="P12" s="467">
        <v>43554</v>
      </c>
      <c r="Q12" s="467">
        <v>43830</v>
      </c>
      <c r="R12" s="464"/>
      <c r="S12" s="484" t="s">
        <v>1383</v>
      </c>
      <c r="T12" s="615"/>
      <c r="U12" s="536"/>
      <c r="V12" s="17"/>
      <c r="W12" s="845"/>
    </row>
    <row r="13" spans="1:16359" ht="214.5" customHeight="1" x14ac:dyDescent="0.2">
      <c r="A13" s="483">
        <v>3</v>
      </c>
      <c r="B13" s="472" t="s">
        <v>248</v>
      </c>
      <c r="C13" s="792" t="s">
        <v>39</v>
      </c>
      <c r="D13" s="472" t="s">
        <v>506</v>
      </c>
      <c r="E13" s="474" t="s">
        <v>507</v>
      </c>
      <c r="F13" s="792">
        <v>4</v>
      </c>
      <c r="G13" s="792">
        <v>4</v>
      </c>
      <c r="H13" s="1527" t="s">
        <v>31</v>
      </c>
      <c r="I13" s="1527"/>
      <c r="J13" s="252" t="s">
        <v>499</v>
      </c>
      <c r="K13" s="472" t="s">
        <v>939</v>
      </c>
      <c r="L13" s="252" t="s">
        <v>32</v>
      </c>
      <c r="M13" s="252" t="s">
        <v>32</v>
      </c>
      <c r="N13" s="472" t="s">
        <v>940</v>
      </c>
      <c r="O13" s="472" t="s">
        <v>508</v>
      </c>
      <c r="P13" s="467">
        <v>43554</v>
      </c>
      <c r="Q13" s="467">
        <v>43830</v>
      </c>
      <c r="R13" s="792" t="s">
        <v>81</v>
      </c>
      <c r="S13" s="485" t="s">
        <v>1384</v>
      </c>
      <c r="T13" s="616"/>
      <c r="U13" s="617"/>
      <c r="V13" s="536"/>
      <c r="W13" s="846"/>
    </row>
    <row r="14" spans="1:16359" ht="167.25" customHeight="1" thickBot="1" x14ac:dyDescent="0.25">
      <c r="A14" s="486">
        <v>4</v>
      </c>
      <c r="B14" s="487" t="s">
        <v>249</v>
      </c>
      <c r="C14" s="488" t="s">
        <v>39</v>
      </c>
      <c r="D14" s="487" t="s">
        <v>1379</v>
      </c>
      <c r="E14" s="322" t="s">
        <v>509</v>
      </c>
      <c r="F14" s="489">
        <v>3</v>
      </c>
      <c r="G14" s="490">
        <v>2</v>
      </c>
      <c r="H14" s="1528" t="s">
        <v>36</v>
      </c>
      <c r="I14" s="1528"/>
      <c r="J14" s="491" t="s">
        <v>82</v>
      </c>
      <c r="K14" s="492" t="s">
        <v>941</v>
      </c>
      <c r="L14" s="493" t="s">
        <v>32</v>
      </c>
      <c r="M14" s="493"/>
      <c r="N14" s="487" t="s">
        <v>1381</v>
      </c>
      <c r="O14" s="487" t="s">
        <v>1382</v>
      </c>
      <c r="P14" s="494">
        <v>43554</v>
      </c>
      <c r="Q14" s="494">
        <v>43830</v>
      </c>
      <c r="R14" s="488"/>
      <c r="S14" s="495" t="s">
        <v>1385</v>
      </c>
      <c r="T14" s="847"/>
      <c r="U14" s="848"/>
      <c r="V14" s="849"/>
      <c r="W14" s="850"/>
    </row>
  </sheetData>
  <dataConsolidate/>
  <mergeCells count="39">
    <mergeCell ref="B9:B10"/>
    <mergeCell ref="S9:S10"/>
    <mergeCell ref="P9:Q9"/>
    <mergeCell ref="R9:R10"/>
    <mergeCell ref="K9:K10"/>
    <mergeCell ref="L9:M9"/>
    <mergeCell ref="F1:K1"/>
    <mergeCell ref="F2:K2"/>
    <mergeCell ref="F3:K3"/>
    <mergeCell ref="A4:B4"/>
    <mergeCell ref="C4:S4"/>
    <mergeCell ref="A1:B3"/>
    <mergeCell ref="C1:E1"/>
    <mergeCell ref="C2:E3"/>
    <mergeCell ref="A5:B5"/>
    <mergeCell ref="C5:S5"/>
    <mergeCell ref="N9:N10"/>
    <mergeCell ref="O9:O10"/>
    <mergeCell ref="C9:C10"/>
    <mergeCell ref="D9:D10"/>
    <mergeCell ref="E9:E10"/>
    <mergeCell ref="F9:G9"/>
    <mergeCell ref="H9:I10"/>
    <mergeCell ref="J9:J10"/>
    <mergeCell ref="A6:S7"/>
    <mergeCell ref="A8:A10"/>
    <mergeCell ref="B8:E8"/>
    <mergeCell ref="F8:J8"/>
    <mergeCell ref="K8:M8"/>
    <mergeCell ref="N8:S8"/>
    <mergeCell ref="H11:I11"/>
    <mergeCell ref="H12:I12"/>
    <mergeCell ref="H13:I13"/>
    <mergeCell ref="H14:I14"/>
    <mergeCell ref="T4:W8"/>
    <mergeCell ref="U9:U10"/>
    <mergeCell ref="T9:T10"/>
    <mergeCell ref="V9:V10"/>
    <mergeCell ref="W9:W10"/>
  </mergeCells>
  <conditionalFormatting sqref="H11:I11 H14 H13:I13">
    <cfRule type="containsText" dxfId="99" priority="5" operator="containsText" text="Bajo">
      <formula>NOT(ISERROR(SEARCH("Bajo",H11)))</formula>
    </cfRule>
    <cfRule type="containsText" dxfId="98" priority="6" operator="containsText" text="Extremo">
      <formula>NOT(ISERROR(SEARCH("Extremo",H11)))</formula>
    </cfRule>
    <cfRule type="containsText" dxfId="97" priority="7" operator="containsText" text="Alto">
      <formula>NOT(ISERROR(SEARCH("Alto",H11)))</formula>
    </cfRule>
    <cfRule type="containsText" dxfId="96" priority="8" operator="containsText" text="Moderado">
      <formula>NOT(ISERROR(SEARCH("Moderado",H11)))</formula>
    </cfRule>
  </conditionalFormatting>
  <conditionalFormatting sqref="H12">
    <cfRule type="containsText" dxfId="95" priority="1" operator="containsText" text="Bajo">
      <formula>NOT(ISERROR(SEARCH("Bajo",H12)))</formula>
    </cfRule>
    <cfRule type="containsText" dxfId="94" priority="2" operator="containsText" text="Extremo">
      <formula>NOT(ISERROR(SEARCH("Extremo",H12)))</formula>
    </cfRule>
    <cfRule type="containsText" dxfId="93" priority="3" operator="containsText" text="Alto">
      <formula>NOT(ISERROR(SEARCH("Alto",H12)))</formula>
    </cfRule>
    <cfRule type="containsText" dxfId="92" priority="4" operator="containsText" text="Moderado">
      <formula>NOT(ISERROR(SEARCH("Moderado",H12)))</formula>
    </cfRule>
  </conditionalFormatting>
  <pageMargins left="0.31496062992125984" right="0.11811023622047245" top="0.7480314960629921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'F:\Seguimientos CI\DIRECCIONAMIENTO ESTRATÉGICO\[Seguimiento Riesgos- Planeación Estratégica.xlsx]Calificación'!#REF!</xm:f>
          </x14:formula1>
          <xm:sqref>H11:H14</xm:sqref>
        </x14:dataValidation>
        <x14:dataValidation type="list" allowBlank="1" showInputMessage="1" showErrorMessage="1" xr:uid="{00000000-0002-0000-0E00-000001000000}">
          <x14:formula1>
            <xm:f>'F:\Seguimientos CI\DIRECCIONAMIENTO ESTRATÉGICO\[Seguimiento Riesgos- Planeación Estratégica.xlsx]Listas'!#REF!</xm:f>
          </x14:formula1>
          <xm:sqref>C11:C14 J11:J14 F11:G14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37"/>
  <sheetViews>
    <sheetView showGridLines="0" zoomScale="70" zoomScaleNormal="70" workbookViewId="0">
      <pane ySplit="10" topLeftCell="A27" activePane="bottomLeft" state="frozen"/>
      <selection pane="bottomLeft" activeCell="T11" sqref="T11:W29"/>
    </sheetView>
  </sheetViews>
  <sheetFormatPr baseColWidth="10" defaultColWidth="0" defaultRowHeight="14.25" zeroHeight="1" x14ac:dyDescent="0.2"/>
  <cols>
    <col min="1" max="1" width="3.5703125" style="7" customWidth="1"/>
    <col min="2" max="2" width="15.85546875" style="7" customWidth="1"/>
    <col min="3" max="4" width="12.42578125" style="7" customWidth="1"/>
    <col min="5" max="5" width="15" style="7" customWidth="1"/>
    <col min="6" max="6" width="11.28515625" style="7" customWidth="1"/>
    <col min="7" max="7" width="9.85546875" style="7" customWidth="1"/>
    <col min="8" max="8" width="5.140625" style="7" customWidth="1"/>
    <col min="9" max="9" width="4.85546875" style="7" customWidth="1"/>
    <col min="10" max="10" width="11.7109375" style="7" customWidth="1"/>
    <col min="11" max="11" width="16.5703125" style="7" customWidth="1"/>
    <col min="12" max="12" width="7.28515625" style="7" customWidth="1"/>
    <col min="13" max="13" width="7.140625" style="7" customWidth="1"/>
    <col min="14" max="14" width="14.5703125" style="7" customWidth="1"/>
    <col min="15" max="15" width="13.85546875" style="7" customWidth="1"/>
    <col min="16" max="16" width="10.140625" style="7" customWidth="1"/>
    <col min="17" max="17" width="8.85546875" style="7" customWidth="1"/>
    <col min="18" max="18" width="7.140625" style="7" customWidth="1"/>
    <col min="19" max="19" width="13.140625" style="7" customWidth="1"/>
    <col min="20" max="20" width="8.140625" style="7" customWidth="1"/>
    <col min="21" max="21" width="12" style="7" customWidth="1"/>
    <col min="22" max="22" width="9.7109375" style="7" customWidth="1"/>
    <col min="23" max="23" width="11.85546875" style="7" customWidth="1"/>
    <col min="24" max="24" width="5.85546875" style="7" customWidth="1"/>
    <col min="25" max="26" width="0" style="7" hidden="1" customWidth="1"/>
    <col min="27" max="16384" width="11.42578125" style="7" hidden="1"/>
  </cols>
  <sheetData>
    <row r="1" spans="1:23" ht="17.25" customHeight="1" x14ac:dyDescent="0.2">
      <c r="A1" s="922"/>
      <c r="B1" s="923"/>
      <c r="C1" s="928" t="s">
        <v>991</v>
      </c>
      <c r="D1" s="929"/>
      <c r="E1" s="930"/>
      <c r="F1" s="919" t="s">
        <v>892</v>
      </c>
      <c r="G1" s="919"/>
      <c r="H1" s="919"/>
      <c r="I1" s="919"/>
      <c r="J1" s="919"/>
      <c r="K1" s="919"/>
      <c r="L1" s="262"/>
      <c r="M1" s="262"/>
      <c r="N1" s="262"/>
      <c r="O1" s="263"/>
      <c r="P1" s="263"/>
      <c r="Q1" s="263"/>
      <c r="R1" s="263"/>
      <c r="S1" s="263"/>
      <c r="T1" s="263"/>
      <c r="U1" s="263"/>
      <c r="V1" s="263"/>
      <c r="W1" s="271"/>
    </row>
    <row r="2" spans="1:23" x14ac:dyDescent="0.2">
      <c r="A2" s="924"/>
      <c r="B2" s="925"/>
      <c r="C2" s="931" t="s">
        <v>992</v>
      </c>
      <c r="D2" s="932"/>
      <c r="E2" s="933"/>
      <c r="F2" s="920" t="s">
        <v>0</v>
      </c>
      <c r="G2" s="920"/>
      <c r="H2" s="920"/>
      <c r="I2" s="920"/>
      <c r="J2" s="920"/>
      <c r="K2" s="920"/>
      <c r="L2" s="8"/>
      <c r="M2" s="8"/>
      <c r="N2" s="8"/>
      <c r="O2" s="15"/>
      <c r="P2" s="15"/>
      <c r="Q2" s="15"/>
      <c r="R2" s="15"/>
      <c r="S2" s="15"/>
      <c r="T2" s="15"/>
      <c r="U2" s="15"/>
      <c r="V2" s="15"/>
      <c r="W2" s="277"/>
    </row>
    <row r="3" spans="1:23" ht="15" thickBot="1" x14ac:dyDescent="0.25">
      <c r="A3" s="1560"/>
      <c r="B3" s="1561"/>
      <c r="C3" s="931"/>
      <c r="D3" s="932"/>
      <c r="E3" s="933"/>
      <c r="F3" s="1559" t="s">
        <v>1</v>
      </c>
      <c r="G3" s="1559"/>
      <c r="H3" s="1559"/>
      <c r="I3" s="1559"/>
      <c r="J3" s="1559"/>
      <c r="K3" s="1559"/>
      <c r="L3" s="8"/>
      <c r="M3" s="8"/>
      <c r="N3" s="8"/>
      <c r="O3" s="15"/>
      <c r="P3" s="15"/>
      <c r="Q3" s="15"/>
      <c r="R3" s="15"/>
      <c r="S3" s="15"/>
      <c r="T3" s="15"/>
      <c r="U3" s="15"/>
      <c r="V3" s="15"/>
      <c r="W3" s="277"/>
    </row>
    <row r="4" spans="1:23" ht="24.75" customHeight="1" x14ac:dyDescent="0.2">
      <c r="A4" s="1562" t="s">
        <v>2</v>
      </c>
      <c r="B4" s="1563"/>
      <c r="C4" s="1564" t="s">
        <v>641</v>
      </c>
      <c r="D4" s="1565"/>
      <c r="E4" s="1565"/>
      <c r="F4" s="1565"/>
      <c r="G4" s="1565"/>
      <c r="H4" s="1565"/>
      <c r="I4" s="1565"/>
      <c r="J4" s="1565"/>
      <c r="K4" s="1565"/>
      <c r="L4" s="1565"/>
      <c r="M4" s="1565"/>
      <c r="N4" s="1565"/>
      <c r="O4" s="1565"/>
      <c r="P4" s="1565"/>
      <c r="Q4" s="1565"/>
      <c r="R4" s="1565"/>
      <c r="S4" s="1565"/>
      <c r="T4" s="1578" t="s">
        <v>1387</v>
      </c>
      <c r="U4" s="1579"/>
      <c r="V4" s="1579"/>
      <c r="W4" s="1580"/>
    </row>
    <row r="5" spans="1:23" ht="41.25" customHeight="1" thickBot="1" x14ac:dyDescent="0.25">
      <c r="A5" s="1566" t="s">
        <v>3</v>
      </c>
      <c r="B5" s="1567"/>
      <c r="C5" s="949" t="s">
        <v>1174</v>
      </c>
      <c r="D5" s="950"/>
      <c r="E5" s="950"/>
      <c r="F5" s="950"/>
      <c r="G5" s="950"/>
      <c r="H5" s="950"/>
      <c r="I5" s="950"/>
      <c r="J5" s="950"/>
      <c r="K5" s="950"/>
      <c r="L5" s="950"/>
      <c r="M5" s="950"/>
      <c r="N5" s="950"/>
      <c r="O5" s="950"/>
      <c r="P5" s="950"/>
      <c r="Q5" s="950"/>
      <c r="R5" s="950"/>
      <c r="S5" s="950"/>
      <c r="T5" s="1581"/>
      <c r="U5" s="1582"/>
      <c r="V5" s="1582"/>
      <c r="W5" s="1583"/>
    </row>
    <row r="6" spans="1:23" ht="14.25" customHeight="1" x14ac:dyDescent="0.2">
      <c r="A6" s="951" t="s">
        <v>4</v>
      </c>
      <c r="B6" s="952"/>
      <c r="C6" s="952"/>
      <c r="D6" s="952"/>
      <c r="E6" s="952"/>
      <c r="F6" s="952"/>
      <c r="G6" s="952"/>
      <c r="H6" s="952"/>
      <c r="I6" s="952"/>
      <c r="J6" s="952"/>
      <c r="K6" s="952"/>
      <c r="L6" s="952"/>
      <c r="M6" s="952"/>
      <c r="N6" s="952"/>
      <c r="O6" s="952"/>
      <c r="P6" s="952"/>
      <c r="Q6" s="952"/>
      <c r="R6" s="952"/>
      <c r="S6" s="952"/>
      <c r="T6" s="1581"/>
      <c r="U6" s="1582"/>
      <c r="V6" s="1582"/>
      <c r="W6" s="1583"/>
    </row>
    <row r="7" spans="1:23" ht="15" customHeight="1" thickBot="1" x14ac:dyDescent="0.25">
      <c r="A7" s="953"/>
      <c r="B7" s="954"/>
      <c r="C7" s="954"/>
      <c r="D7" s="954"/>
      <c r="E7" s="954"/>
      <c r="F7" s="954"/>
      <c r="G7" s="954"/>
      <c r="H7" s="954"/>
      <c r="I7" s="954"/>
      <c r="J7" s="954"/>
      <c r="K7" s="954"/>
      <c r="L7" s="954"/>
      <c r="M7" s="954"/>
      <c r="N7" s="954"/>
      <c r="O7" s="954"/>
      <c r="P7" s="954"/>
      <c r="Q7" s="954"/>
      <c r="R7" s="954"/>
      <c r="S7" s="954"/>
      <c r="T7" s="1581"/>
      <c r="U7" s="1582"/>
      <c r="V7" s="1582"/>
      <c r="W7" s="1583"/>
    </row>
    <row r="8" spans="1:23" ht="15" customHeight="1" thickBot="1" x14ac:dyDescent="0.25">
      <c r="A8" s="1440" t="s">
        <v>5</v>
      </c>
      <c r="B8" s="1422" t="s">
        <v>6</v>
      </c>
      <c r="C8" s="1423"/>
      <c r="D8" s="1423"/>
      <c r="E8" s="1424"/>
      <c r="F8" s="961" t="s">
        <v>7</v>
      </c>
      <c r="G8" s="962"/>
      <c r="H8" s="962"/>
      <c r="I8" s="962"/>
      <c r="J8" s="963"/>
      <c r="K8" s="961" t="s">
        <v>8</v>
      </c>
      <c r="L8" s="962"/>
      <c r="M8" s="963"/>
      <c r="N8" s="961" t="s">
        <v>9</v>
      </c>
      <c r="O8" s="962"/>
      <c r="P8" s="962"/>
      <c r="Q8" s="962"/>
      <c r="R8" s="962"/>
      <c r="S8" s="962"/>
      <c r="T8" s="1584"/>
      <c r="U8" s="1585"/>
      <c r="V8" s="1585"/>
      <c r="W8" s="1586"/>
    </row>
    <row r="9" spans="1:23" ht="23.25" customHeight="1" x14ac:dyDescent="0.2">
      <c r="A9" s="1441"/>
      <c r="B9" s="945" t="s">
        <v>10</v>
      </c>
      <c r="C9" s="945" t="s">
        <v>11</v>
      </c>
      <c r="D9" s="945" t="s">
        <v>12</v>
      </c>
      <c r="E9" s="1439" t="s">
        <v>13</v>
      </c>
      <c r="F9" s="941" t="s">
        <v>14</v>
      </c>
      <c r="G9" s="975"/>
      <c r="H9" s="1425" t="s">
        <v>15</v>
      </c>
      <c r="I9" s="1447"/>
      <c r="J9" s="945" t="s">
        <v>16</v>
      </c>
      <c r="K9" s="945" t="s">
        <v>17</v>
      </c>
      <c r="L9" s="941" t="s">
        <v>18</v>
      </c>
      <c r="M9" s="975"/>
      <c r="N9" s="945" t="s">
        <v>19</v>
      </c>
      <c r="O9" s="945" t="s">
        <v>20</v>
      </c>
      <c r="P9" s="941" t="s">
        <v>21</v>
      </c>
      <c r="Q9" s="975"/>
      <c r="R9" s="945" t="s">
        <v>22</v>
      </c>
      <c r="S9" s="1425" t="s">
        <v>23</v>
      </c>
      <c r="T9" s="1550" t="s">
        <v>1098</v>
      </c>
      <c r="U9" s="1552" t="s">
        <v>1099</v>
      </c>
      <c r="V9" s="1552" t="s">
        <v>1100</v>
      </c>
      <c r="W9" s="1554" t="s">
        <v>1101</v>
      </c>
    </row>
    <row r="10" spans="1:23" ht="39.75" customHeight="1" thickBot="1" x14ac:dyDescent="0.25">
      <c r="A10" s="1442"/>
      <c r="B10" s="946"/>
      <c r="C10" s="946"/>
      <c r="D10" s="946"/>
      <c r="E10" s="974"/>
      <c r="F10" s="228" t="s">
        <v>24</v>
      </c>
      <c r="G10" s="228" t="s">
        <v>25</v>
      </c>
      <c r="H10" s="1426"/>
      <c r="I10" s="1448"/>
      <c r="J10" s="946"/>
      <c r="K10" s="946"/>
      <c r="L10" s="228" t="s">
        <v>26</v>
      </c>
      <c r="M10" s="228" t="s">
        <v>27</v>
      </c>
      <c r="N10" s="946"/>
      <c r="O10" s="946"/>
      <c r="P10" s="228" t="s">
        <v>28</v>
      </c>
      <c r="Q10" s="228" t="s">
        <v>29</v>
      </c>
      <c r="R10" s="946"/>
      <c r="S10" s="1426"/>
      <c r="T10" s="1551"/>
      <c r="U10" s="1553"/>
      <c r="V10" s="1553"/>
      <c r="W10" s="1555"/>
    </row>
    <row r="11" spans="1:23" ht="252" customHeight="1" x14ac:dyDescent="0.2">
      <c r="A11" s="1082">
        <v>1</v>
      </c>
      <c r="B11" s="1088" t="s">
        <v>642</v>
      </c>
      <c r="C11" s="1076" t="s">
        <v>33</v>
      </c>
      <c r="D11" s="1088" t="s">
        <v>643</v>
      </c>
      <c r="E11" s="1088" t="s">
        <v>644</v>
      </c>
      <c r="F11" s="1076">
        <v>2</v>
      </c>
      <c r="G11" s="1076">
        <v>4</v>
      </c>
      <c r="H11" s="1078" t="s">
        <v>37</v>
      </c>
      <c r="I11" s="1079"/>
      <c r="J11" s="1080" t="s">
        <v>499</v>
      </c>
      <c r="K11" s="227" t="s">
        <v>645</v>
      </c>
      <c r="L11" s="247" t="s">
        <v>32</v>
      </c>
      <c r="M11" s="247"/>
      <c r="N11" s="245" t="s">
        <v>646</v>
      </c>
      <c r="O11" s="192" t="s">
        <v>647</v>
      </c>
      <c r="P11" s="98">
        <v>43467</v>
      </c>
      <c r="Q11" s="98">
        <v>43830</v>
      </c>
      <c r="R11" s="226" t="s">
        <v>81</v>
      </c>
      <c r="S11" s="256" t="s">
        <v>648</v>
      </c>
      <c r="T11" s="554"/>
      <c r="U11" s="423"/>
      <c r="V11" s="555"/>
      <c r="W11" s="556"/>
    </row>
    <row r="12" spans="1:23" ht="78.75" customHeight="1" x14ac:dyDescent="0.2">
      <c r="A12" s="1082"/>
      <c r="B12" s="1088"/>
      <c r="C12" s="1076"/>
      <c r="D12" s="1088"/>
      <c r="E12" s="1088"/>
      <c r="F12" s="1076"/>
      <c r="G12" s="1076"/>
      <c r="H12" s="1078"/>
      <c r="I12" s="1079"/>
      <c r="J12" s="1080"/>
      <c r="K12" s="232" t="s">
        <v>649</v>
      </c>
      <c r="L12" s="233" t="s">
        <v>32</v>
      </c>
      <c r="M12" s="232"/>
      <c r="N12" s="1106" t="s">
        <v>650</v>
      </c>
      <c r="O12" s="101" t="s">
        <v>647</v>
      </c>
      <c r="P12" s="98">
        <v>43467</v>
      </c>
      <c r="Q12" s="98">
        <v>43830</v>
      </c>
      <c r="R12" s="208" t="s">
        <v>81</v>
      </c>
      <c r="S12" s="1546" t="s">
        <v>651</v>
      </c>
      <c r="T12" s="1548"/>
      <c r="U12" s="1575"/>
      <c r="V12" s="1558"/>
      <c r="W12" s="1545"/>
    </row>
    <row r="13" spans="1:23" ht="111.75" customHeight="1" x14ac:dyDescent="0.2">
      <c r="A13" s="1083"/>
      <c r="B13" s="1089"/>
      <c r="C13" s="1077"/>
      <c r="D13" s="1089"/>
      <c r="E13" s="1089"/>
      <c r="F13" s="1077"/>
      <c r="G13" s="1077"/>
      <c r="H13" s="976"/>
      <c r="I13" s="977"/>
      <c r="J13" s="1081"/>
      <c r="K13" s="212" t="s">
        <v>652</v>
      </c>
      <c r="L13" s="233" t="s">
        <v>32</v>
      </c>
      <c r="M13" s="212"/>
      <c r="N13" s="1108"/>
      <c r="O13" s="101" t="s">
        <v>647</v>
      </c>
      <c r="P13" s="98">
        <v>43467</v>
      </c>
      <c r="Q13" s="98">
        <v>43830</v>
      </c>
      <c r="R13" s="208" t="s">
        <v>653</v>
      </c>
      <c r="S13" s="1547"/>
      <c r="T13" s="1549"/>
      <c r="U13" s="1575"/>
      <c r="V13" s="1558"/>
      <c r="W13" s="1545"/>
    </row>
    <row r="14" spans="1:23" ht="138.75" customHeight="1" x14ac:dyDescent="0.2">
      <c r="A14" s="1105">
        <v>2</v>
      </c>
      <c r="B14" s="1121" t="s">
        <v>654</v>
      </c>
      <c r="C14" s="1109" t="s">
        <v>33</v>
      </c>
      <c r="D14" s="1123" t="s">
        <v>655</v>
      </c>
      <c r="E14" s="1124" t="s">
        <v>656</v>
      </c>
      <c r="F14" s="1109">
        <v>3</v>
      </c>
      <c r="G14" s="1109">
        <v>4</v>
      </c>
      <c r="H14" s="1114" t="s">
        <v>31</v>
      </c>
      <c r="I14" s="1115"/>
      <c r="J14" s="1116" t="s">
        <v>499</v>
      </c>
      <c r="K14" s="217" t="s">
        <v>657</v>
      </c>
      <c r="L14" s="243" t="s">
        <v>32</v>
      </c>
      <c r="M14" s="217"/>
      <c r="N14" s="232" t="s">
        <v>658</v>
      </c>
      <c r="O14" s="101" t="s">
        <v>647</v>
      </c>
      <c r="P14" s="98">
        <v>43467</v>
      </c>
      <c r="Q14" s="98">
        <v>43830</v>
      </c>
      <c r="R14" s="208" t="s">
        <v>81</v>
      </c>
      <c r="S14" s="224" t="s">
        <v>659</v>
      </c>
      <c r="T14" s="1556"/>
      <c r="U14" s="1575"/>
      <c r="V14" s="1558"/>
      <c r="W14" s="1545"/>
    </row>
    <row r="15" spans="1:23" ht="108" customHeight="1" x14ac:dyDescent="0.2">
      <c r="A15" s="1082"/>
      <c r="B15" s="1084"/>
      <c r="C15" s="1076"/>
      <c r="D15" s="1088"/>
      <c r="E15" s="1090"/>
      <c r="F15" s="1076"/>
      <c r="G15" s="1076"/>
      <c r="H15" s="1078"/>
      <c r="I15" s="1079"/>
      <c r="J15" s="1080"/>
      <c r="K15" s="217" t="s">
        <v>660</v>
      </c>
      <c r="L15" s="243" t="s">
        <v>32</v>
      </c>
      <c r="M15" s="217"/>
      <c r="N15" s="1106" t="s">
        <v>661</v>
      </c>
      <c r="O15" s="101" t="s">
        <v>647</v>
      </c>
      <c r="P15" s="98">
        <v>43467</v>
      </c>
      <c r="Q15" s="98">
        <v>43830</v>
      </c>
      <c r="R15" s="208" t="s">
        <v>662</v>
      </c>
      <c r="S15" s="224" t="s">
        <v>663</v>
      </c>
      <c r="T15" s="1557"/>
      <c r="U15" s="1575"/>
      <c r="V15" s="1558"/>
      <c r="W15" s="1545"/>
    </row>
    <row r="16" spans="1:23" ht="126" customHeight="1" x14ac:dyDescent="0.2">
      <c r="A16" s="1083"/>
      <c r="B16" s="1085"/>
      <c r="C16" s="1077"/>
      <c r="D16" s="1089"/>
      <c r="E16" s="1091"/>
      <c r="F16" s="1077"/>
      <c r="G16" s="1077"/>
      <c r="H16" s="976"/>
      <c r="I16" s="977"/>
      <c r="J16" s="1081"/>
      <c r="K16" s="217" t="s">
        <v>664</v>
      </c>
      <c r="L16" s="243" t="s">
        <v>32</v>
      </c>
      <c r="M16" s="217"/>
      <c r="N16" s="1108"/>
      <c r="O16" s="101" t="s">
        <v>647</v>
      </c>
      <c r="P16" s="98">
        <v>43467</v>
      </c>
      <c r="Q16" s="98">
        <v>43830</v>
      </c>
      <c r="R16" s="208" t="s">
        <v>81</v>
      </c>
      <c r="S16" s="224" t="s">
        <v>665</v>
      </c>
      <c r="T16" s="1557"/>
      <c r="U16" s="552"/>
      <c r="V16" s="1558"/>
      <c r="W16" s="1545"/>
    </row>
    <row r="17" spans="1:23" ht="111" customHeight="1" x14ac:dyDescent="0.2">
      <c r="A17" s="1105">
        <v>3</v>
      </c>
      <c r="B17" s="1121" t="s">
        <v>666</v>
      </c>
      <c r="C17" s="1109" t="s">
        <v>33</v>
      </c>
      <c r="D17" s="1117" t="s">
        <v>667</v>
      </c>
      <c r="E17" s="1124" t="s">
        <v>668</v>
      </c>
      <c r="F17" s="1125">
        <v>4</v>
      </c>
      <c r="G17" s="1125">
        <v>4</v>
      </c>
      <c r="H17" s="1114" t="s">
        <v>31</v>
      </c>
      <c r="I17" s="1115"/>
      <c r="J17" s="1110" t="s">
        <v>499</v>
      </c>
      <c r="K17" s="217" t="s">
        <v>669</v>
      </c>
      <c r="L17" s="243" t="s">
        <v>32</v>
      </c>
      <c r="M17" s="217"/>
      <c r="N17" s="217" t="s">
        <v>670</v>
      </c>
      <c r="O17" s="112" t="s">
        <v>671</v>
      </c>
      <c r="P17" s="98">
        <v>43467</v>
      </c>
      <c r="Q17" s="98">
        <v>43830</v>
      </c>
      <c r="R17" s="208" t="s">
        <v>81</v>
      </c>
      <c r="S17" s="224" t="s">
        <v>651</v>
      </c>
      <c r="T17" s="1548"/>
      <c r="U17" s="552"/>
      <c r="V17" s="1558"/>
      <c r="W17" s="1545"/>
    </row>
    <row r="18" spans="1:23" ht="124.5" customHeight="1" x14ac:dyDescent="0.2">
      <c r="A18" s="1083"/>
      <c r="B18" s="1085"/>
      <c r="C18" s="1077"/>
      <c r="D18" s="1568"/>
      <c r="E18" s="1091"/>
      <c r="F18" s="1125"/>
      <c r="G18" s="1125"/>
      <c r="H18" s="976"/>
      <c r="I18" s="977"/>
      <c r="J18" s="1101"/>
      <c r="K18" s="217" t="s">
        <v>672</v>
      </c>
      <c r="L18" s="243" t="s">
        <v>32</v>
      </c>
      <c r="M18" s="217"/>
      <c r="N18" s="217" t="s">
        <v>673</v>
      </c>
      <c r="O18" s="112" t="s">
        <v>647</v>
      </c>
      <c r="P18" s="98">
        <v>43467</v>
      </c>
      <c r="Q18" s="98">
        <v>43830</v>
      </c>
      <c r="R18" s="208" t="s">
        <v>674</v>
      </c>
      <c r="S18" s="224" t="s">
        <v>675</v>
      </c>
      <c r="T18" s="1549"/>
      <c r="U18" s="552"/>
      <c r="V18" s="1558"/>
      <c r="W18" s="1545"/>
    </row>
    <row r="19" spans="1:23" ht="156.75" customHeight="1" x14ac:dyDescent="0.2">
      <c r="A19" s="1105">
        <v>4</v>
      </c>
      <c r="B19" s="1106" t="s">
        <v>676</v>
      </c>
      <c r="C19" s="1109" t="s">
        <v>33</v>
      </c>
      <c r="D19" s="1123" t="s">
        <v>677</v>
      </c>
      <c r="E19" s="1121" t="s">
        <v>678</v>
      </c>
      <c r="F19" s="1109">
        <v>2</v>
      </c>
      <c r="G19" s="1109">
        <v>4</v>
      </c>
      <c r="H19" s="1114" t="s">
        <v>37</v>
      </c>
      <c r="I19" s="1115"/>
      <c r="J19" s="1110" t="s">
        <v>499</v>
      </c>
      <c r="K19" s="217" t="s">
        <v>679</v>
      </c>
      <c r="L19" s="243" t="s">
        <v>32</v>
      </c>
      <c r="M19" s="217"/>
      <c r="N19" s="217" t="s">
        <v>680</v>
      </c>
      <c r="O19" s="112" t="s">
        <v>647</v>
      </c>
      <c r="P19" s="98">
        <v>43467</v>
      </c>
      <c r="Q19" s="98">
        <v>43830</v>
      </c>
      <c r="R19" s="208" t="s">
        <v>81</v>
      </c>
      <c r="S19" s="224" t="s">
        <v>681</v>
      </c>
      <c r="T19" s="545"/>
      <c r="U19" s="160"/>
      <c r="V19" s="548"/>
      <c r="W19" s="549"/>
    </row>
    <row r="20" spans="1:23" ht="240" customHeight="1" x14ac:dyDescent="0.2">
      <c r="A20" s="1083"/>
      <c r="B20" s="1108"/>
      <c r="C20" s="1077"/>
      <c r="D20" s="1089"/>
      <c r="E20" s="1085"/>
      <c r="F20" s="1077"/>
      <c r="G20" s="1077"/>
      <c r="H20" s="976"/>
      <c r="I20" s="977"/>
      <c r="J20" s="1101"/>
      <c r="K20" s="214" t="s">
        <v>682</v>
      </c>
      <c r="L20" s="243" t="s">
        <v>32</v>
      </c>
      <c r="M20" s="217"/>
      <c r="N20" s="217" t="s">
        <v>683</v>
      </c>
      <c r="O20" s="112" t="s">
        <v>647</v>
      </c>
      <c r="P20" s="98">
        <v>43467</v>
      </c>
      <c r="Q20" s="98">
        <v>43830</v>
      </c>
      <c r="R20" s="208" t="s">
        <v>81</v>
      </c>
      <c r="S20" s="224" t="s">
        <v>684</v>
      </c>
      <c r="T20" s="531"/>
      <c r="U20" s="552"/>
      <c r="V20" s="548"/>
      <c r="W20" s="549"/>
    </row>
    <row r="21" spans="1:23" ht="125.25" customHeight="1" x14ac:dyDescent="0.2">
      <c r="A21" s="235">
        <v>5</v>
      </c>
      <c r="B21" s="186" t="s">
        <v>685</v>
      </c>
      <c r="C21" s="254" t="s">
        <v>33</v>
      </c>
      <c r="D21" s="218" t="s">
        <v>686</v>
      </c>
      <c r="E21" s="212" t="s">
        <v>687</v>
      </c>
      <c r="F21" s="211">
        <v>2</v>
      </c>
      <c r="G21" s="211">
        <v>2</v>
      </c>
      <c r="H21" s="984" t="s">
        <v>126</v>
      </c>
      <c r="I21" s="985"/>
      <c r="J21" s="248" t="s">
        <v>127</v>
      </c>
      <c r="K21" s="232" t="s">
        <v>688</v>
      </c>
      <c r="L21" s="243" t="s">
        <v>32</v>
      </c>
      <c r="M21" s="217"/>
      <c r="N21" s="217" t="s">
        <v>689</v>
      </c>
      <c r="O21" s="112" t="s">
        <v>647</v>
      </c>
      <c r="P21" s="98">
        <v>43467</v>
      </c>
      <c r="Q21" s="98">
        <v>43830</v>
      </c>
      <c r="R21" s="208" t="s">
        <v>81</v>
      </c>
      <c r="S21" s="224" t="s">
        <v>690</v>
      </c>
      <c r="T21" s="545"/>
      <c r="U21" s="160"/>
      <c r="V21" s="548"/>
      <c r="W21" s="549"/>
    </row>
    <row r="22" spans="1:23" ht="183" customHeight="1" x14ac:dyDescent="0.2">
      <c r="A22" s="216">
        <v>6</v>
      </c>
      <c r="B22" s="214" t="s">
        <v>691</v>
      </c>
      <c r="C22" s="219" t="s">
        <v>80</v>
      </c>
      <c r="D22" s="218" t="s">
        <v>692</v>
      </c>
      <c r="E22" s="217" t="s">
        <v>693</v>
      </c>
      <c r="F22" s="219">
        <v>4</v>
      </c>
      <c r="G22" s="219">
        <v>4</v>
      </c>
      <c r="H22" s="1114" t="s">
        <v>31</v>
      </c>
      <c r="I22" s="1115"/>
      <c r="J22" s="223" t="s">
        <v>499</v>
      </c>
      <c r="K22" s="160" t="s">
        <v>694</v>
      </c>
      <c r="L22" s="243" t="s">
        <v>32</v>
      </c>
      <c r="M22" s="217"/>
      <c r="N22" s="251" t="s">
        <v>695</v>
      </c>
      <c r="O22" s="112" t="s">
        <v>647</v>
      </c>
      <c r="P22" s="98">
        <v>43467</v>
      </c>
      <c r="Q22" s="98">
        <v>43830</v>
      </c>
      <c r="R22" s="208" t="s">
        <v>81</v>
      </c>
      <c r="S22" s="224" t="s">
        <v>696</v>
      </c>
      <c r="T22" s="557"/>
      <c r="U22" s="553"/>
      <c r="V22" s="547"/>
      <c r="W22" s="558"/>
    </row>
    <row r="23" spans="1:23" ht="76.5" customHeight="1" x14ac:dyDescent="0.2">
      <c r="A23" s="1105">
        <v>7</v>
      </c>
      <c r="B23" s="1569" t="s">
        <v>697</v>
      </c>
      <c r="C23" s="220"/>
      <c r="D23" s="1123" t="s">
        <v>698</v>
      </c>
      <c r="E23" s="1572" t="s">
        <v>699</v>
      </c>
      <c r="F23" s="1109">
        <v>2</v>
      </c>
      <c r="G23" s="1109">
        <v>4</v>
      </c>
      <c r="H23" s="1114" t="s">
        <v>37</v>
      </c>
      <c r="I23" s="1115"/>
      <c r="J23" s="1110" t="s">
        <v>499</v>
      </c>
      <c r="K23" s="232" t="s">
        <v>700</v>
      </c>
      <c r="L23" s="243" t="s">
        <v>32</v>
      </c>
      <c r="M23" s="217"/>
      <c r="N23" s="251" t="s">
        <v>701</v>
      </c>
      <c r="O23" s="112" t="s">
        <v>647</v>
      </c>
      <c r="P23" s="98">
        <v>43467</v>
      </c>
      <c r="Q23" s="98">
        <v>43830</v>
      </c>
      <c r="R23" s="221" t="s">
        <v>702</v>
      </c>
      <c r="S23" s="224" t="s">
        <v>648</v>
      </c>
      <c r="T23" s="1548"/>
      <c r="U23" s="160"/>
      <c r="V23" s="1558"/>
      <c r="W23" s="1545"/>
    </row>
    <row r="24" spans="1:23" ht="122.25" customHeight="1" x14ac:dyDescent="0.2">
      <c r="A24" s="1082"/>
      <c r="B24" s="1570"/>
      <c r="C24" s="1076" t="s">
        <v>33</v>
      </c>
      <c r="D24" s="1088"/>
      <c r="E24" s="1573"/>
      <c r="F24" s="1076"/>
      <c r="G24" s="1076"/>
      <c r="H24" s="1078"/>
      <c r="I24" s="1079"/>
      <c r="J24" s="1100"/>
      <c r="K24" s="232" t="s">
        <v>703</v>
      </c>
      <c r="L24" s="243" t="s">
        <v>32</v>
      </c>
      <c r="M24" s="217"/>
      <c r="N24" s="1106" t="s">
        <v>658</v>
      </c>
      <c r="O24" s="112" t="s">
        <v>647</v>
      </c>
      <c r="P24" s="98">
        <v>43467</v>
      </c>
      <c r="Q24" s="98">
        <v>43830</v>
      </c>
      <c r="R24" s="208" t="s">
        <v>81</v>
      </c>
      <c r="S24" s="1546" t="s">
        <v>704</v>
      </c>
      <c r="T24" s="1549"/>
      <c r="U24" s="1575"/>
      <c r="V24" s="1558"/>
      <c r="W24" s="1545"/>
    </row>
    <row r="25" spans="1:23" ht="138.75" customHeight="1" x14ac:dyDescent="0.2">
      <c r="A25" s="1083"/>
      <c r="B25" s="1571"/>
      <c r="C25" s="1077"/>
      <c r="D25" s="1089"/>
      <c r="E25" s="1574"/>
      <c r="F25" s="1077"/>
      <c r="G25" s="1077"/>
      <c r="H25" s="976"/>
      <c r="I25" s="977"/>
      <c r="J25" s="1101"/>
      <c r="K25" s="250" t="s">
        <v>705</v>
      </c>
      <c r="L25" s="243" t="s">
        <v>32</v>
      </c>
      <c r="M25" s="217"/>
      <c r="N25" s="1108"/>
      <c r="O25" s="112" t="s">
        <v>647</v>
      </c>
      <c r="P25" s="98">
        <v>43467</v>
      </c>
      <c r="Q25" s="98">
        <v>43830</v>
      </c>
      <c r="R25" s="208" t="s">
        <v>81</v>
      </c>
      <c r="S25" s="1547"/>
      <c r="T25" s="1549"/>
      <c r="U25" s="1575"/>
      <c r="V25" s="1558"/>
      <c r="W25" s="1545"/>
    </row>
    <row r="26" spans="1:23" ht="191.25" x14ac:dyDescent="0.2">
      <c r="A26" s="235">
        <v>8</v>
      </c>
      <c r="B26" s="148" t="s">
        <v>706</v>
      </c>
      <c r="C26" s="254" t="s">
        <v>599</v>
      </c>
      <c r="D26" s="222" t="s">
        <v>707</v>
      </c>
      <c r="E26" s="232" t="s">
        <v>708</v>
      </c>
      <c r="F26" s="211">
        <v>2</v>
      </c>
      <c r="G26" s="211">
        <v>4</v>
      </c>
      <c r="H26" s="984" t="s">
        <v>37</v>
      </c>
      <c r="I26" s="985"/>
      <c r="J26" s="163" t="s">
        <v>499</v>
      </c>
      <c r="K26" s="250" t="s">
        <v>709</v>
      </c>
      <c r="L26" s="243" t="s">
        <v>32</v>
      </c>
      <c r="M26" s="217"/>
      <c r="N26" s="217" t="s">
        <v>710</v>
      </c>
      <c r="O26" s="112" t="s">
        <v>647</v>
      </c>
      <c r="P26" s="98">
        <v>43467</v>
      </c>
      <c r="Q26" s="98">
        <v>43830</v>
      </c>
      <c r="R26" s="208" t="s">
        <v>81</v>
      </c>
      <c r="S26" s="224" t="s">
        <v>704</v>
      </c>
      <c r="T26" s="545"/>
      <c r="U26" s="160"/>
      <c r="V26" s="547"/>
      <c r="W26" s="549"/>
    </row>
    <row r="27" spans="1:23" ht="169.5" customHeight="1" x14ac:dyDescent="0.2">
      <c r="A27" s="1105">
        <v>9</v>
      </c>
      <c r="B27" s="1569" t="s">
        <v>711</v>
      </c>
      <c r="C27" s="1109" t="s">
        <v>33</v>
      </c>
      <c r="D27" s="1116" t="s">
        <v>712</v>
      </c>
      <c r="E27" s="1106" t="s">
        <v>713</v>
      </c>
      <c r="F27" s="1109">
        <v>2</v>
      </c>
      <c r="G27" s="1109">
        <v>4</v>
      </c>
      <c r="H27" s="1114" t="s">
        <v>37</v>
      </c>
      <c r="I27" s="1115"/>
      <c r="J27" s="1116" t="s">
        <v>499</v>
      </c>
      <c r="K27" s="250" t="s">
        <v>714</v>
      </c>
      <c r="L27" s="243" t="s">
        <v>32</v>
      </c>
      <c r="M27" s="217"/>
      <c r="N27" s="217" t="s">
        <v>715</v>
      </c>
      <c r="O27" s="112" t="s">
        <v>647</v>
      </c>
      <c r="P27" s="98">
        <v>43467</v>
      </c>
      <c r="Q27" s="98">
        <v>43830</v>
      </c>
      <c r="R27" s="208" t="s">
        <v>81</v>
      </c>
      <c r="S27" s="224" t="s">
        <v>648</v>
      </c>
      <c r="T27" s="1548"/>
      <c r="U27" s="1576"/>
      <c r="V27" s="1558"/>
      <c r="W27" s="1545"/>
    </row>
    <row r="28" spans="1:23" ht="107.25" customHeight="1" x14ac:dyDescent="0.2">
      <c r="A28" s="1082"/>
      <c r="B28" s="1570"/>
      <c r="C28" s="1076"/>
      <c r="D28" s="1080"/>
      <c r="E28" s="1107"/>
      <c r="F28" s="1076"/>
      <c r="G28" s="1076"/>
      <c r="H28" s="1078"/>
      <c r="I28" s="1079"/>
      <c r="J28" s="1080"/>
      <c r="K28" s="250" t="s">
        <v>679</v>
      </c>
      <c r="L28" s="243" t="s">
        <v>32</v>
      </c>
      <c r="M28" s="217"/>
      <c r="N28" s="217" t="s">
        <v>716</v>
      </c>
      <c r="O28" s="112" t="s">
        <v>647</v>
      </c>
      <c r="P28" s="98">
        <v>43467</v>
      </c>
      <c r="Q28" s="98">
        <v>43830</v>
      </c>
      <c r="R28" s="208" t="s">
        <v>81</v>
      </c>
      <c r="S28" s="224" t="s">
        <v>681</v>
      </c>
      <c r="T28" s="1549"/>
      <c r="U28" s="1577"/>
      <c r="V28" s="1558"/>
      <c r="W28" s="1545"/>
    </row>
    <row r="29" spans="1:23" ht="198.75" customHeight="1" thickBot="1" x14ac:dyDescent="0.25">
      <c r="A29" s="239">
        <v>10</v>
      </c>
      <c r="B29" s="187" t="s">
        <v>717</v>
      </c>
      <c r="C29" s="241" t="s">
        <v>33</v>
      </c>
      <c r="D29" s="231" t="s">
        <v>718</v>
      </c>
      <c r="E29" s="242" t="s">
        <v>719</v>
      </c>
      <c r="F29" s="234">
        <v>4</v>
      </c>
      <c r="G29" s="234">
        <v>4</v>
      </c>
      <c r="H29" s="1126" t="s">
        <v>31</v>
      </c>
      <c r="I29" s="1126"/>
      <c r="J29" s="231" t="s">
        <v>499</v>
      </c>
      <c r="K29" s="242" t="s">
        <v>720</v>
      </c>
      <c r="L29" s="120" t="s">
        <v>32</v>
      </c>
      <c r="M29" s="240"/>
      <c r="N29" s="240" t="s">
        <v>721</v>
      </c>
      <c r="O29" s="121" t="s">
        <v>722</v>
      </c>
      <c r="P29" s="166">
        <v>43467</v>
      </c>
      <c r="Q29" s="166">
        <v>43830</v>
      </c>
      <c r="R29" s="234" t="s">
        <v>81</v>
      </c>
      <c r="S29" s="123" t="s">
        <v>723</v>
      </c>
      <c r="T29" s="546"/>
      <c r="U29" s="188"/>
      <c r="V29" s="550"/>
      <c r="W29" s="551"/>
    </row>
    <row r="30" spans="1:23" x14ac:dyDescent="0.2"/>
    <row r="31" spans="1:23" hidden="1" x14ac:dyDescent="0.2"/>
    <row r="32" spans="1:23" hidden="1" x14ac:dyDescent="0.2"/>
    <row r="33" x14ac:dyDescent="0.2"/>
    <row r="34" x14ac:dyDescent="0.2"/>
    <row r="35" x14ac:dyDescent="0.2"/>
    <row r="36" x14ac:dyDescent="0.2"/>
    <row r="37" x14ac:dyDescent="0.2"/>
  </sheetData>
  <dataConsolidate/>
  <mergeCells count="117">
    <mergeCell ref="T4:W8"/>
    <mergeCell ref="W14:W16"/>
    <mergeCell ref="J27:J28"/>
    <mergeCell ref="H29:I29"/>
    <mergeCell ref="H26:I26"/>
    <mergeCell ref="J17:J18"/>
    <mergeCell ref="V12:V13"/>
    <mergeCell ref="T17:T18"/>
    <mergeCell ref="V17:V18"/>
    <mergeCell ref="T23:T25"/>
    <mergeCell ref="V23:V25"/>
    <mergeCell ref="S24:S25"/>
    <mergeCell ref="U12:U13"/>
    <mergeCell ref="U14:U15"/>
    <mergeCell ref="G19:G20"/>
    <mergeCell ref="H19:I20"/>
    <mergeCell ref="J19:J20"/>
    <mergeCell ref="H21:I21"/>
    <mergeCell ref="H22:I22"/>
    <mergeCell ref="G23:G25"/>
    <mergeCell ref="H23:I25"/>
    <mergeCell ref="J23:J25"/>
    <mergeCell ref="N24:N25"/>
    <mergeCell ref="F27:F28"/>
    <mergeCell ref="G27:G28"/>
    <mergeCell ref="H27:I28"/>
    <mergeCell ref="A27:A28"/>
    <mergeCell ref="B27:B28"/>
    <mergeCell ref="C27:C28"/>
    <mergeCell ref="D27:D28"/>
    <mergeCell ref="E27:E28"/>
    <mergeCell ref="W23:W25"/>
    <mergeCell ref="T27:T28"/>
    <mergeCell ref="V27:V28"/>
    <mergeCell ref="W27:W28"/>
    <mergeCell ref="U24:U25"/>
    <mergeCell ref="U27:U28"/>
    <mergeCell ref="F19:F20"/>
    <mergeCell ref="A17:A18"/>
    <mergeCell ref="B17:B18"/>
    <mergeCell ref="C17:C18"/>
    <mergeCell ref="D17:D18"/>
    <mergeCell ref="E17:E18"/>
    <mergeCell ref="F17:F18"/>
    <mergeCell ref="A23:A25"/>
    <mergeCell ref="B23:B25"/>
    <mergeCell ref="D23:D25"/>
    <mergeCell ref="E23:E25"/>
    <mergeCell ref="F23:F25"/>
    <mergeCell ref="C24:C25"/>
    <mergeCell ref="A14:A16"/>
    <mergeCell ref="B14:B16"/>
    <mergeCell ref="C14:C16"/>
    <mergeCell ref="D14:D16"/>
    <mergeCell ref="E14:E16"/>
    <mergeCell ref="A19:A20"/>
    <mergeCell ref="B19:B20"/>
    <mergeCell ref="C19:C20"/>
    <mergeCell ref="D19:D20"/>
    <mergeCell ref="E19:E20"/>
    <mergeCell ref="C9:C10"/>
    <mergeCell ref="R9:R10"/>
    <mergeCell ref="S9:S10"/>
    <mergeCell ref="D9:D10"/>
    <mergeCell ref="A11:A13"/>
    <mergeCell ref="B11:B13"/>
    <mergeCell ref="C11:C13"/>
    <mergeCell ref="D11:D13"/>
    <mergeCell ref="E11:E13"/>
    <mergeCell ref="F1:K1"/>
    <mergeCell ref="F2:K2"/>
    <mergeCell ref="F3:K3"/>
    <mergeCell ref="J9:J10"/>
    <mergeCell ref="K9:K10"/>
    <mergeCell ref="A1:B3"/>
    <mergeCell ref="C1:E1"/>
    <mergeCell ref="C2:E3"/>
    <mergeCell ref="E9:E10"/>
    <mergeCell ref="F9:G9"/>
    <mergeCell ref="H9:I10"/>
    <mergeCell ref="A4:B4"/>
    <mergeCell ref="C4:S4"/>
    <mergeCell ref="L9:M9"/>
    <mergeCell ref="N9:N10"/>
    <mergeCell ref="A5:B5"/>
    <mergeCell ref="C5:S5"/>
    <mergeCell ref="A6:S7"/>
    <mergeCell ref="A8:A10"/>
    <mergeCell ref="B8:E8"/>
    <mergeCell ref="F8:J8"/>
    <mergeCell ref="K8:M8"/>
    <mergeCell ref="N8:S8"/>
    <mergeCell ref="B9:B10"/>
    <mergeCell ref="F14:F16"/>
    <mergeCell ref="G14:G16"/>
    <mergeCell ref="H14:I16"/>
    <mergeCell ref="J14:J16"/>
    <mergeCell ref="N15:N16"/>
    <mergeCell ref="W12:W13"/>
    <mergeCell ref="W17:W18"/>
    <mergeCell ref="S12:S13"/>
    <mergeCell ref="O9:O10"/>
    <mergeCell ref="P9:Q9"/>
    <mergeCell ref="T12:T13"/>
    <mergeCell ref="G11:G13"/>
    <mergeCell ref="H11:I13"/>
    <mergeCell ref="J11:J13"/>
    <mergeCell ref="N12:N13"/>
    <mergeCell ref="T9:T10"/>
    <mergeCell ref="U9:U10"/>
    <mergeCell ref="V9:V10"/>
    <mergeCell ref="W9:W10"/>
    <mergeCell ref="F11:F13"/>
    <mergeCell ref="T14:T16"/>
    <mergeCell ref="V14:V16"/>
    <mergeCell ref="G17:G18"/>
    <mergeCell ref="H17:I18"/>
  </mergeCells>
  <conditionalFormatting sqref="F30">
    <cfRule type="cellIs" dxfId="91" priority="15" operator="equal">
      <formula>2</formula>
    </cfRule>
  </conditionalFormatting>
  <conditionalFormatting sqref="H11 H14 H17 H21:H23 H26:H27 H29 H19">
    <cfRule type="containsText" dxfId="90" priority="5" operator="containsText" text="Bajo">
      <formula>NOT(ISERROR(SEARCH("Bajo",H11)))</formula>
    </cfRule>
    <cfRule type="containsText" dxfId="89" priority="6" operator="containsText" text="Moderado">
      <formula>NOT(ISERROR(SEARCH("Moderado",H11)))</formula>
    </cfRule>
    <cfRule type="containsText" dxfId="88" priority="7" operator="containsText" text="Alto">
      <formula>NOT(ISERROR(SEARCH("Alto",H11)))</formula>
    </cfRule>
    <cfRule type="containsText" dxfId="87" priority="8" operator="containsText" text="Extremo">
      <formula>NOT(ISERROR(SEARCH("Extremo",H11)))</formula>
    </cfRule>
  </conditionalFormatting>
  <conditionalFormatting sqref="J11">
    <cfRule type="containsText" dxfId="86" priority="1" operator="containsText" text="Bajo">
      <formula>NOT(ISERROR(SEARCH("Bajo",J11)))</formula>
    </cfRule>
    <cfRule type="containsText" dxfId="85" priority="2" operator="containsText" text="Moderado">
      <formula>NOT(ISERROR(SEARCH("Moderado",J11)))</formula>
    </cfRule>
    <cfRule type="containsText" dxfId="84" priority="3" operator="containsText" text="Alto">
      <formula>NOT(ISERROR(SEARCH("Alto",J11)))</formula>
    </cfRule>
    <cfRule type="containsText" dxfId="83" priority="4" operator="containsText" text="Extremo">
      <formula>NOT(ISERROR(SEARCH("Extremo",J11)))</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0000000}">
          <x14:formula1>
            <xm:f>'F:\Seguimientos CI\DIRECCIONAMIENTO ESTRATÉGICO\[Seguimiento Riesgos- Planeación Estratégica.xlsx]Listas'!#REF!</xm:f>
          </x14:formula1>
          <xm:sqref>J19 F19:G19 J11 J14 J17 J21:J23 J26:J27 J29 F17:G17 F21:G23 F26:G27 F29:G29</xm:sqref>
        </x14:dataValidation>
        <x14:dataValidation type="list" allowBlank="1" showInputMessage="1" showErrorMessage="1" xr:uid="{00000000-0002-0000-0F00-000001000000}">
          <x14:formula1>
            <xm:f>'F:\Seguimientos CI\PARTICIPACIÓN CIUDADANA\[Seguimirnto Riesgos Participación. Revisado.xlsx]Calificación'!#REF!</xm:f>
          </x14:formula1>
          <xm:sqref>H11 H14 H17 I21 H21:H23 I26 H26:H27 H29:I29 H19</xm:sqref>
        </x14:dataValidation>
        <x14:dataValidation type="list" allowBlank="1" showInputMessage="1" showErrorMessage="1" xr:uid="{00000000-0002-0000-0F00-000002000000}">
          <x14:formula1>
            <xm:f>'F:\Seguimientos CI\PARTICIPACIÓN CIUDADANA\[Seguimirnto Riesgos Participación. Revisado.xlsx]Listas'!#REF!</xm:f>
          </x14:formula1>
          <xm:sqref>C19 F11:G11 F14:G14 C11 C14 C17 C21:C22 C24 C26:C27 C29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36"/>
  <sheetViews>
    <sheetView showGridLines="0" zoomScale="70" zoomScaleNormal="70" workbookViewId="0">
      <selection activeCell="T12" sqref="T12:W16"/>
    </sheetView>
  </sheetViews>
  <sheetFormatPr baseColWidth="10" defaultColWidth="11.42578125" defaultRowHeight="15" zeroHeight="1" x14ac:dyDescent="0.25"/>
  <cols>
    <col min="1" max="1" width="3.5703125" customWidth="1"/>
    <col min="2" max="3" width="15.42578125" customWidth="1"/>
    <col min="4" max="4" width="21" customWidth="1"/>
    <col min="5" max="5" width="24.7109375" customWidth="1"/>
    <col min="6" max="6" width="9.5703125" customWidth="1"/>
    <col min="7" max="7" width="7.85546875" customWidth="1"/>
    <col min="8" max="8" width="6.7109375" customWidth="1"/>
    <col min="9" max="9" width="7.42578125" customWidth="1"/>
    <col min="10" max="10" width="10.140625" customWidth="1"/>
    <col min="11" max="11" width="19.28515625" customWidth="1"/>
    <col min="12" max="12" width="7.140625" customWidth="1"/>
    <col min="13" max="13" width="7.5703125" customWidth="1"/>
    <col min="14" max="14" width="17.7109375" customWidth="1"/>
    <col min="15" max="15" width="11.140625" customWidth="1"/>
    <col min="16" max="16" width="9.7109375" customWidth="1"/>
    <col min="17" max="17" width="9.140625" bestFit="1" customWidth="1"/>
    <col min="18" max="18" width="9.5703125" customWidth="1"/>
    <col min="19" max="19" width="13.140625" customWidth="1"/>
    <col min="20" max="20" width="10.140625" customWidth="1"/>
    <col min="21" max="21" width="10.85546875" customWidth="1"/>
    <col min="22" max="22" width="9.28515625" customWidth="1"/>
    <col min="23" max="23" width="9.7109375" customWidth="1"/>
  </cols>
  <sheetData>
    <row r="1" spans="1:23" x14ac:dyDescent="0.25">
      <c r="A1" s="1461"/>
      <c r="B1" s="1595"/>
      <c r="C1" s="1595"/>
      <c r="D1" s="1595"/>
      <c r="E1" s="1596"/>
      <c r="F1" s="1468" t="s">
        <v>1097</v>
      </c>
      <c r="G1" s="1468"/>
      <c r="H1" s="1468"/>
      <c r="I1" s="1468"/>
      <c r="J1" s="1468"/>
      <c r="K1" s="1468"/>
      <c r="L1" s="325"/>
      <c r="M1" s="325"/>
      <c r="N1" s="325"/>
      <c r="O1" s="329"/>
      <c r="P1" s="329"/>
      <c r="Q1" s="329"/>
      <c r="R1" s="329"/>
      <c r="S1" s="329"/>
      <c r="T1" s="329"/>
      <c r="U1" s="329"/>
      <c r="V1" s="329"/>
      <c r="W1" s="330"/>
    </row>
    <row r="2" spans="1:23" x14ac:dyDescent="0.25">
      <c r="A2" s="1462"/>
      <c r="B2" s="1597"/>
      <c r="C2" s="1597"/>
      <c r="D2" s="1597"/>
      <c r="E2" s="1598"/>
      <c r="F2" s="1455" t="s">
        <v>0</v>
      </c>
      <c r="G2" s="1455"/>
      <c r="H2" s="1455"/>
      <c r="I2" s="1455"/>
      <c r="J2" s="1455"/>
      <c r="K2" s="1455"/>
      <c r="L2" s="1"/>
      <c r="M2" s="1"/>
      <c r="N2" s="1"/>
      <c r="O2" s="332"/>
      <c r="P2" s="332"/>
      <c r="Q2" s="332"/>
      <c r="R2" s="332"/>
      <c r="S2" s="332"/>
      <c r="T2" s="332"/>
      <c r="U2" s="332"/>
      <c r="V2" s="332"/>
      <c r="W2" s="333"/>
    </row>
    <row r="3" spans="1:23" x14ac:dyDescent="0.25">
      <c r="A3" s="1599"/>
      <c r="B3" s="1600"/>
      <c r="C3" s="1600"/>
      <c r="D3" s="1600"/>
      <c r="E3" s="1601"/>
      <c r="F3" s="1455" t="s">
        <v>1</v>
      </c>
      <c r="G3" s="1455"/>
      <c r="H3" s="1455"/>
      <c r="I3" s="1455"/>
      <c r="J3" s="1455"/>
      <c r="K3" s="1455"/>
      <c r="L3" s="1"/>
      <c r="M3" s="1"/>
      <c r="N3" s="1"/>
      <c r="O3" s="332"/>
      <c r="P3" s="332"/>
      <c r="Q3" s="332"/>
      <c r="R3" s="332"/>
      <c r="S3" s="332"/>
      <c r="T3" s="332"/>
      <c r="U3" s="332"/>
      <c r="V3" s="332"/>
      <c r="W3" s="333"/>
    </row>
    <row r="4" spans="1:23" ht="15.75" thickBot="1" x14ac:dyDescent="0.3">
      <c r="A4" s="310"/>
      <c r="B4" s="311"/>
      <c r="C4" s="311"/>
      <c r="D4" s="311"/>
      <c r="E4" s="312"/>
      <c r="F4" s="313"/>
      <c r="G4" s="313"/>
      <c r="H4" s="313"/>
      <c r="I4" s="313"/>
      <c r="J4" s="313"/>
      <c r="K4" s="313"/>
      <c r="L4" s="313"/>
      <c r="M4" s="313"/>
      <c r="N4" s="313"/>
      <c r="O4" s="334"/>
      <c r="P4" s="334"/>
      <c r="Q4" s="334"/>
      <c r="R4" s="334"/>
      <c r="S4" s="334"/>
      <c r="T4" s="334"/>
      <c r="U4" s="334"/>
      <c r="V4" s="334"/>
      <c r="W4" s="335"/>
    </row>
    <row r="5" spans="1:23" ht="21.75" customHeight="1" x14ac:dyDescent="0.25">
      <c r="A5" s="1589" t="s">
        <v>2</v>
      </c>
      <c r="B5" s="1590"/>
      <c r="C5" s="1591" t="s">
        <v>724</v>
      </c>
      <c r="D5" s="1592"/>
      <c r="E5" s="1592"/>
      <c r="F5" s="1592"/>
      <c r="G5" s="1592"/>
      <c r="H5" s="1592"/>
      <c r="I5" s="1592"/>
      <c r="J5" s="1592"/>
      <c r="K5" s="1592"/>
      <c r="L5" s="1592"/>
      <c r="M5" s="1592"/>
      <c r="N5" s="1592"/>
      <c r="O5" s="1592"/>
      <c r="P5" s="1592"/>
      <c r="Q5" s="1592"/>
      <c r="R5" s="1592"/>
      <c r="S5" s="1592"/>
      <c r="T5" s="1018" t="s">
        <v>1387</v>
      </c>
      <c r="U5" s="1019"/>
      <c r="V5" s="1019"/>
      <c r="W5" s="1020"/>
    </row>
    <row r="6" spans="1:23" ht="36" customHeight="1" thickBot="1" x14ac:dyDescent="0.3">
      <c r="A6" s="1587" t="s">
        <v>3</v>
      </c>
      <c r="B6" s="1588"/>
      <c r="C6" s="1593" t="s">
        <v>725</v>
      </c>
      <c r="D6" s="1594"/>
      <c r="E6" s="1594"/>
      <c r="F6" s="1594"/>
      <c r="G6" s="1594"/>
      <c r="H6" s="1594"/>
      <c r="I6" s="1594"/>
      <c r="J6" s="1594"/>
      <c r="K6" s="1594"/>
      <c r="L6" s="1594"/>
      <c r="M6" s="1594"/>
      <c r="N6" s="1594"/>
      <c r="O6" s="1594"/>
      <c r="P6" s="1594"/>
      <c r="Q6" s="1594"/>
      <c r="R6" s="1594"/>
      <c r="S6" s="1594"/>
      <c r="T6" s="1021"/>
      <c r="U6" s="1022"/>
      <c r="V6" s="1022"/>
      <c r="W6" s="1023"/>
    </row>
    <row r="7" spans="1:23" x14ac:dyDescent="0.25">
      <c r="A7" s="951" t="s">
        <v>4</v>
      </c>
      <c r="B7" s="952"/>
      <c r="C7" s="952"/>
      <c r="D7" s="952"/>
      <c r="E7" s="952"/>
      <c r="F7" s="952"/>
      <c r="G7" s="952"/>
      <c r="H7" s="952"/>
      <c r="I7" s="952"/>
      <c r="J7" s="952"/>
      <c r="K7" s="952"/>
      <c r="L7" s="952"/>
      <c r="M7" s="952"/>
      <c r="N7" s="952"/>
      <c r="O7" s="952"/>
      <c r="P7" s="952"/>
      <c r="Q7" s="952"/>
      <c r="R7" s="952"/>
      <c r="S7" s="1319"/>
      <c r="T7" s="1021"/>
      <c r="U7" s="1022"/>
      <c r="V7" s="1022"/>
      <c r="W7" s="1023"/>
    </row>
    <row r="8" spans="1:23" ht="15.75" thickBot="1" x14ac:dyDescent="0.3">
      <c r="A8" s="953"/>
      <c r="B8" s="954"/>
      <c r="C8" s="954"/>
      <c r="D8" s="954"/>
      <c r="E8" s="954"/>
      <c r="F8" s="954"/>
      <c r="G8" s="954"/>
      <c r="H8" s="954"/>
      <c r="I8" s="954"/>
      <c r="J8" s="954"/>
      <c r="K8" s="954"/>
      <c r="L8" s="954"/>
      <c r="M8" s="954"/>
      <c r="N8" s="954"/>
      <c r="O8" s="954"/>
      <c r="P8" s="954"/>
      <c r="Q8" s="954"/>
      <c r="R8" s="954"/>
      <c r="S8" s="1320"/>
      <c r="T8" s="1021"/>
      <c r="U8" s="1022"/>
      <c r="V8" s="1022"/>
      <c r="W8" s="1023"/>
    </row>
    <row r="9" spans="1:23" ht="15" customHeight="1" x14ac:dyDescent="0.25">
      <c r="A9" s="955" t="s">
        <v>5</v>
      </c>
      <c r="B9" s="958" t="s">
        <v>6</v>
      </c>
      <c r="C9" s="959"/>
      <c r="D9" s="959"/>
      <c r="E9" s="960"/>
      <c r="F9" s="961" t="s">
        <v>7</v>
      </c>
      <c r="G9" s="962"/>
      <c r="H9" s="962"/>
      <c r="I9" s="962"/>
      <c r="J9" s="963"/>
      <c r="K9" s="961" t="s">
        <v>8</v>
      </c>
      <c r="L9" s="962"/>
      <c r="M9" s="963"/>
      <c r="N9" s="961" t="s">
        <v>9</v>
      </c>
      <c r="O9" s="962"/>
      <c r="P9" s="962"/>
      <c r="Q9" s="962"/>
      <c r="R9" s="962"/>
      <c r="S9" s="1324"/>
      <c r="T9" s="1143"/>
      <c r="U9" s="1144"/>
      <c r="V9" s="1144"/>
      <c r="W9" s="1145"/>
    </row>
    <row r="10" spans="1:23" ht="23.25" customHeight="1" x14ac:dyDescent="0.25">
      <c r="A10" s="956"/>
      <c r="B10" s="964" t="s">
        <v>10</v>
      </c>
      <c r="C10" s="964" t="s">
        <v>11</v>
      </c>
      <c r="D10" s="945" t="s">
        <v>12</v>
      </c>
      <c r="E10" s="973" t="s">
        <v>13</v>
      </c>
      <c r="F10" s="941" t="s">
        <v>14</v>
      </c>
      <c r="G10" s="975"/>
      <c r="H10" s="943" t="s">
        <v>15</v>
      </c>
      <c r="I10" s="943"/>
      <c r="J10" s="945" t="s">
        <v>16</v>
      </c>
      <c r="K10" s="945" t="s">
        <v>17</v>
      </c>
      <c r="L10" s="943" t="s">
        <v>18</v>
      </c>
      <c r="M10" s="943"/>
      <c r="N10" s="945" t="s">
        <v>19</v>
      </c>
      <c r="O10" s="945" t="s">
        <v>20</v>
      </c>
      <c r="P10" s="943" t="s">
        <v>21</v>
      </c>
      <c r="Q10" s="943"/>
      <c r="R10" s="945" t="s">
        <v>22</v>
      </c>
      <c r="S10" s="1304" t="s">
        <v>23</v>
      </c>
      <c r="T10" s="978" t="s">
        <v>1098</v>
      </c>
      <c r="U10" s="980" t="s">
        <v>1099</v>
      </c>
      <c r="V10" s="980" t="s">
        <v>1100</v>
      </c>
      <c r="W10" s="982" t="s">
        <v>1101</v>
      </c>
    </row>
    <row r="11" spans="1:23" ht="27.75" customHeight="1" thickBot="1" x14ac:dyDescent="0.3">
      <c r="A11" s="957"/>
      <c r="B11" s="946"/>
      <c r="C11" s="946"/>
      <c r="D11" s="946"/>
      <c r="E11" s="974"/>
      <c r="F11" s="228" t="s">
        <v>1173</v>
      </c>
      <c r="G11" s="228" t="s">
        <v>25</v>
      </c>
      <c r="H11" s="944"/>
      <c r="I11" s="944"/>
      <c r="J11" s="946"/>
      <c r="K11" s="946"/>
      <c r="L11" s="228" t="s">
        <v>26</v>
      </c>
      <c r="M11" s="228" t="s">
        <v>27</v>
      </c>
      <c r="N11" s="946"/>
      <c r="O11" s="946"/>
      <c r="P11" s="228" t="s">
        <v>28</v>
      </c>
      <c r="Q11" s="228" t="s">
        <v>29</v>
      </c>
      <c r="R11" s="946"/>
      <c r="S11" s="1305"/>
      <c r="T11" s="1312"/>
      <c r="U11" s="1310"/>
      <c r="V11" s="1310"/>
      <c r="W11" s="1311"/>
    </row>
    <row r="12" spans="1:23" ht="176.25" customHeight="1" x14ac:dyDescent="0.25">
      <c r="A12" s="229">
        <v>1</v>
      </c>
      <c r="B12" s="227" t="s">
        <v>726</v>
      </c>
      <c r="C12" s="236" t="s">
        <v>33</v>
      </c>
      <c r="D12" s="227" t="s">
        <v>1169</v>
      </c>
      <c r="E12" s="230" t="s">
        <v>1170</v>
      </c>
      <c r="F12" s="225">
        <v>2</v>
      </c>
      <c r="G12" s="225">
        <v>2</v>
      </c>
      <c r="H12" s="976" t="s">
        <v>126</v>
      </c>
      <c r="I12" s="977"/>
      <c r="J12" s="249" t="s">
        <v>127</v>
      </c>
      <c r="K12" s="227" t="s">
        <v>727</v>
      </c>
      <c r="L12" s="247" t="s">
        <v>32</v>
      </c>
      <c r="M12" s="247"/>
      <c r="N12" s="245" t="s">
        <v>1171</v>
      </c>
      <c r="O12" s="192" t="s">
        <v>728</v>
      </c>
      <c r="P12" s="98">
        <v>43467</v>
      </c>
      <c r="Q12" s="98">
        <v>43828</v>
      </c>
      <c r="R12" s="226" t="s">
        <v>81</v>
      </c>
      <c r="S12" s="537" t="s">
        <v>729</v>
      </c>
      <c r="T12" s="874"/>
      <c r="U12" s="854"/>
      <c r="V12" s="875"/>
      <c r="W12" s="876"/>
    </row>
    <row r="13" spans="1:23" ht="157.5" customHeight="1" x14ac:dyDescent="0.25">
      <c r="A13" s="235">
        <v>2</v>
      </c>
      <c r="B13" s="232" t="s">
        <v>730</v>
      </c>
      <c r="C13" s="215" t="s">
        <v>33</v>
      </c>
      <c r="D13" s="213" t="s">
        <v>731</v>
      </c>
      <c r="E13" s="230" t="s">
        <v>732</v>
      </c>
      <c r="F13" s="211">
        <v>2</v>
      </c>
      <c r="G13" s="211">
        <v>2</v>
      </c>
      <c r="H13" s="984" t="s">
        <v>126</v>
      </c>
      <c r="I13" s="985"/>
      <c r="J13" s="147" t="s">
        <v>127</v>
      </c>
      <c r="K13" s="232" t="s">
        <v>733</v>
      </c>
      <c r="L13" s="233" t="s">
        <v>32</v>
      </c>
      <c r="M13" s="232"/>
      <c r="N13" s="251" t="s">
        <v>1172</v>
      </c>
      <c r="O13" s="101" t="s">
        <v>728</v>
      </c>
      <c r="P13" s="98">
        <v>43467</v>
      </c>
      <c r="Q13" s="98">
        <v>43828</v>
      </c>
      <c r="R13" s="226" t="s">
        <v>81</v>
      </c>
      <c r="S13" s="537" t="s">
        <v>729</v>
      </c>
      <c r="T13" s="874"/>
      <c r="U13" s="854"/>
      <c r="V13" s="875"/>
      <c r="W13" s="876"/>
    </row>
    <row r="14" spans="1:23" ht="188.25" customHeight="1" x14ac:dyDescent="0.25">
      <c r="A14" s="235">
        <v>3</v>
      </c>
      <c r="B14" s="232" t="s">
        <v>734</v>
      </c>
      <c r="C14" s="211" t="s">
        <v>599</v>
      </c>
      <c r="D14" s="213" t="s">
        <v>735</v>
      </c>
      <c r="E14" s="230" t="s">
        <v>732</v>
      </c>
      <c r="F14" s="211">
        <v>2</v>
      </c>
      <c r="G14" s="211">
        <v>3</v>
      </c>
      <c r="H14" s="984" t="s">
        <v>36</v>
      </c>
      <c r="I14" s="985"/>
      <c r="J14" s="147" t="s">
        <v>71</v>
      </c>
      <c r="K14" s="232" t="s">
        <v>733</v>
      </c>
      <c r="L14" s="233" t="s">
        <v>32</v>
      </c>
      <c r="M14" s="212"/>
      <c r="N14" s="212" t="s">
        <v>736</v>
      </c>
      <c r="O14" s="101" t="s">
        <v>737</v>
      </c>
      <c r="P14" s="98">
        <v>43467</v>
      </c>
      <c r="Q14" s="98">
        <v>43828</v>
      </c>
      <c r="R14" s="226" t="s">
        <v>81</v>
      </c>
      <c r="S14" s="537" t="s">
        <v>729</v>
      </c>
      <c r="T14" s="874"/>
      <c r="U14" s="854"/>
      <c r="V14" s="875"/>
      <c r="W14" s="876"/>
    </row>
    <row r="15" spans="1:23" ht="183" customHeight="1" x14ac:dyDescent="0.25">
      <c r="A15" s="235">
        <v>4</v>
      </c>
      <c r="B15" s="214" t="s">
        <v>738</v>
      </c>
      <c r="C15" s="219" t="s">
        <v>33</v>
      </c>
      <c r="D15" s="213" t="s">
        <v>739</v>
      </c>
      <c r="E15" s="230" t="s">
        <v>732</v>
      </c>
      <c r="F15" s="219">
        <v>3</v>
      </c>
      <c r="G15" s="219">
        <v>3</v>
      </c>
      <c r="H15" s="984" t="s">
        <v>37</v>
      </c>
      <c r="I15" s="985"/>
      <c r="J15" s="248" t="s">
        <v>499</v>
      </c>
      <c r="K15" s="232" t="s">
        <v>740</v>
      </c>
      <c r="L15" s="243" t="s">
        <v>32</v>
      </c>
      <c r="M15" s="217"/>
      <c r="N15" s="212" t="s">
        <v>736</v>
      </c>
      <c r="O15" s="101" t="s">
        <v>728</v>
      </c>
      <c r="P15" s="98">
        <v>43467</v>
      </c>
      <c r="Q15" s="98">
        <v>43828</v>
      </c>
      <c r="R15" s="226" t="s">
        <v>81</v>
      </c>
      <c r="S15" s="537" t="s">
        <v>729</v>
      </c>
      <c r="T15" s="874"/>
      <c r="U15" s="854"/>
      <c r="V15" s="875"/>
      <c r="W15" s="876"/>
    </row>
    <row r="16" spans="1:23" ht="184.5" customHeight="1" thickBot="1" x14ac:dyDescent="0.3">
      <c r="A16" s="239">
        <v>5</v>
      </c>
      <c r="B16" s="242" t="s">
        <v>741</v>
      </c>
      <c r="C16" s="241" t="s">
        <v>39</v>
      </c>
      <c r="D16" s="231" t="s">
        <v>742</v>
      </c>
      <c r="E16" s="231" t="s">
        <v>743</v>
      </c>
      <c r="F16" s="234">
        <v>3</v>
      </c>
      <c r="G16" s="234">
        <v>3</v>
      </c>
      <c r="H16" s="971" t="s">
        <v>37</v>
      </c>
      <c r="I16" s="972"/>
      <c r="J16" s="139" t="s">
        <v>499</v>
      </c>
      <c r="K16" s="242" t="s">
        <v>740</v>
      </c>
      <c r="L16" s="120" t="s">
        <v>32</v>
      </c>
      <c r="M16" s="240"/>
      <c r="N16" s="240" t="s">
        <v>736</v>
      </c>
      <c r="O16" s="121" t="s">
        <v>728</v>
      </c>
      <c r="P16" s="166">
        <v>43467</v>
      </c>
      <c r="Q16" s="166">
        <v>43828</v>
      </c>
      <c r="R16" s="209" t="s">
        <v>81</v>
      </c>
      <c r="S16" s="140" t="s">
        <v>729</v>
      </c>
      <c r="T16" s="874"/>
      <c r="U16" s="854"/>
      <c r="V16" s="875"/>
      <c r="W16" s="876"/>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sheetData>
  <dataConsolidate/>
  <mergeCells count="38">
    <mergeCell ref="C6:S6"/>
    <mergeCell ref="A1:E3"/>
    <mergeCell ref="T5:W9"/>
    <mergeCell ref="B10:B11"/>
    <mergeCell ref="C10:C11"/>
    <mergeCell ref="D10:D11"/>
    <mergeCell ref="E10:E11"/>
    <mergeCell ref="F10:G10"/>
    <mergeCell ref="U10:U11"/>
    <mergeCell ref="T10:T11"/>
    <mergeCell ref="V10:V11"/>
    <mergeCell ref="W10:W11"/>
    <mergeCell ref="F1:K1"/>
    <mergeCell ref="J10:J11"/>
    <mergeCell ref="K10:K11"/>
    <mergeCell ref="L10:M10"/>
    <mergeCell ref="H16:I16"/>
    <mergeCell ref="H13:I13"/>
    <mergeCell ref="F2:K2"/>
    <mergeCell ref="F3:K3"/>
    <mergeCell ref="A7:S8"/>
    <mergeCell ref="A6:B6"/>
    <mergeCell ref="A5:B5"/>
    <mergeCell ref="C5:S5"/>
    <mergeCell ref="A9:A11"/>
    <mergeCell ref="B9:E9"/>
    <mergeCell ref="F9:J9"/>
    <mergeCell ref="K9:M9"/>
    <mergeCell ref="H14:I14"/>
    <mergeCell ref="H15:I15"/>
    <mergeCell ref="N9:S9"/>
    <mergeCell ref="H10:I11"/>
    <mergeCell ref="S10:S11"/>
    <mergeCell ref="H12:I12"/>
    <mergeCell ref="N10:N11"/>
    <mergeCell ref="O10:O11"/>
    <mergeCell ref="P10:Q10"/>
    <mergeCell ref="R10:R11"/>
  </mergeCells>
  <conditionalFormatting sqref="H12:J14 H15:H16">
    <cfRule type="containsText" dxfId="82" priority="1" operator="containsText" text="Bajo">
      <formula>NOT(ISERROR(SEARCH("Bajo",H12)))</formula>
    </cfRule>
    <cfRule type="containsText" dxfId="81" priority="2" operator="containsText" text="Moderado">
      <formula>NOT(ISERROR(SEARCH("Moderado",H12)))</formula>
    </cfRule>
    <cfRule type="containsText" dxfId="80" priority="3" operator="containsText" text="Alto">
      <formula>NOT(ISERROR(SEARCH("Alto",H12)))</formula>
    </cfRule>
    <cfRule type="containsText" dxfId="79" priority="4" operator="containsText" text="Extremo">
      <formula>NOT(ISERROR(SEARCH("Extremo",H12)))</formula>
    </cfRule>
  </conditionalFormatting>
  <pageMargins left="0.31496062992125984" right="0.11811023622047245" top="0.55118110236220474"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'F:\Seguimientos CI\DIRECCIONAMIENTO ESTRATÉGICO\[Seguimiento Riesgos- Planeación Estratégica.xlsx]Listas'!#REF!</xm:f>
          </x14:formula1>
          <xm:sqref>F12:G16 C12:C16 J12:J16</xm:sqref>
        </x14:dataValidation>
        <x14:dataValidation type="list" allowBlank="1" showInputMessage="1" showErrorMessage="1" xr:uid="{00000000-0002-0000-1000-000001000000}">
          <x14:formula1>
            <xm:f>'F:\Seguimientos CI\DIRECCIONAMIENTO ESTRATÉGICO\[Seguimiento Riesgos- Planeación Estratégica.xlsx]Calificación'!#REF!</xm:f>
          </x14:formula1>
          <xm:sqref>H12:I16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54"/>
  <sheetViews>
    <sheetView showGridLines="0" zoomScale="50" zoomScaleNormal="50" workbookViewId="0">
      <pane xSplit="2" ySplit="11" topLeftCell="C20" activePane="bottomRight" state="frozen"/>
      <selection pane="topRight" activeCell="D1" sqref="D1"/>
      <selection pane="bottomLeft" activeCell="A15" sqref="A15"/>
      <selection pane="bottomRight" activeCell="T12" sqref="T12:W21"/>
    </sheetView>
  </sheetViews>
  <sheetFormatPr baseColWidth="10" defaultColWidth="0" defaultRowHeight="14.25" zeroHeight="1" x14ac:dyDescent="0.2"/>
  <cols>
    <col min="1" max="1" width="3.5703125" style="7" customWidth="1"/>
    <col min="2" max="2" width="11.7109375" style="7" customWidth="1"/>
    <col min="3" max="3" width="10.5703125" style="7" customWidth="1"/>
    <col min="4" max="4" width="16.28515625" style="7" customWidth="1"/>
    <col min="5" max="5" width="21.7109375" style="7" customWidth="1"/>
    <col min="6" max="6" width="9.42578125" style="7" bestFit="1" customWidth="1"/>
    <col min="7" max="7" width="8" style="7" customWidth="1"/>
    <col min="8" max="8" width="6.7109375" style="7" customWidth="1"/>
    <col min="9" max="9" width="3.42578125" style="7" customWidth="1"/>
    <col min="10" max="10" width="11.28515625" style="7" customWidth="1"/>
    <col min="11" max="11" width="9.42578125" style="7" customWidth="1"/>
    <col min="12" max="12" width="7.5703125" style="7" customWidth="1"/>
    <col min="13" max="13" width="7.28515625" style="7" customWidth="1"/>
    <col min="14" max="14" width="14.7109375" style="7" customWidth="1"/>
    <col min="15" max="15" width="10.85546875" style="7" customWidth="1"/>
    <col min="16" max="16" width="9.7109375" style="7" customWidth="1"/>
    <col min="17" max="17" width="9.5703125" style="7" customWidth="1"/>
    <col min="18" max="18" width="11" style="7" customWidth="1"/>
    <col min="19" max="19" width="12.7109375" style="7" customWidth="1"/>
    <col min="20" max="20" width="11.42578125" style="12" customWidth="1"/>
    <col min="21" max="21" width="14" style="12" customWidth="1"/>
    <col min="22" max="22" width="11.140625" style="91" customWidth="1"/>
    <col min="23" max="23" width="10.5703125" style="12" customWidth="1"/>
    <col min="24" max="26" width="0" style="7" hidden="1" customWidth="1"/>
    <col min="27" max="16384" width="11.42578125" style="7" hidden="1"/>
  </cols>
  <sheetData>
    <row r="1" spans="1:23" ht="15" thickBot="1" x14ac:dyDescent="0.25"/>
    <row r="2" spans="1:23" ht="17.25" customHeight="1" x14ac:dyDescent="0.2">
      <c r="A2" s="922"/>
      <c r="B2" s="923"/>
      <c r="C2" s="928" t="s">
        <v>991</v>
      </c>
      <c r="D2" s="929"/>
      <c r="E2" s="930"/>
      <c r="F2" s="919" t="s">
        <v>892</v>
      </c>
      <c r="G2" s="919"/>
      <c r="H2" s="919"/>
      <c r="I2" s="919"/>
      <c r="J2" s="919"/>
      <c r="K2" s="919"/>
      <c r="L2" s="760"/>
      <c r="M2" s="760"/>
      <c r="N2" s="760"/>
      <c r="O2" s="263"/>
      <c r="P2" s="263"/>
      <c r="Q2" s="263"/>
      <c r="R2" s="263"/>
      <c r="S2" s="263"/>
      <c r="T2" s="263"/>
      <c r="U2" s="263"/>
      <c r="V2" s="326"/>
      <c r="W2" s="271"/>
    </row>
    <row r="3" spans="1:23" x14ac:dyDescent="0.2">
      <c r="A3" s="924"/>
      <c r="B3" s="925"/>
      <c r="C3" s="931" t="s">
        <v>992</v>
      </c>
      <c r="D3" s="932"/>
      <c r="E3" s="933"/>
      <c r="F3" s="920" t="s">
        <v>0</v>
      </c>
      <c r="G3" s="920"/>
      <c r="H3" s="920"/>
      <c r="I3" s="920"/>
      <c r="J3" s="920"/>
      <c r="K3" s="920"/>
      <c r="L3" s="761"/>
      <c r="M3" s="761"/>
      <c r="N3" s="761"/>
      <c r="O3" s="15"/>
      <c r="P3" s="15"/>
      <c r="Q3" s="15"/>
      <c r="R3" s="15"/>
      <c r="S3" s="15"/>
      <c r="T3" s="15"/>
      <c r="U3" s="15"/>
      <c r="V3" s="327"/>
      <c r="W3" s="277"/>
    </row>
    <row r="4" spans="1:23" ht="15" thickBot="1" x14ac:dyDescent="0.25">
      <c r="A4" s="926"/>
      <c r="B4" s="927"/>
      <c r="C4" s="934"/>
      <c r="D4" s="935"/>
      <c r="E4" s="936"/>
      <c r="F4" s="921" t="s">
        <v>1</v>
      </c>
      <c r="G4" s="921"/>
      <c r="H4" s="921"/>
      <c r="I4" s="921"/>
      <c r="J4" s="921"/>
      <c r="K4" s="921"/>
      <c r="L4" s="762"/>
      <c r="M4" s="762"/>
      <c r="N4" s="762"/>
      <c r="O4" s="265"/>
      <c r="P4" s="265"/>
      <c r="Q4" s="265"/>
      <c r="R4" s="265"/>
      <c r="S4" s="265"/>
      <c r="T4" s="265"/>
      <c r="U4" s="265"/>
      <c r="V4" s="328"/>
      <c r="W4" s="273"/>
    </row>
    <row r="5" spans="1:23" ht="33" customHeight="1" x14ac:dyDescent="0.25">
      <c r="A5" s="1611" t="s">
        <v>2</v>
      </c>
      <c r="B5" s="1612"/>
      <c r="C5" s="1613" t="s">
        <v>1209</v>
      </c>
      <c r="D5" s="1613"/>
      <c r="E5" s="1613"/>
      <c r="F5" s="1613"/>
      <c r="G5" s="1613"/>
      <c r="H5" s="1613"/>
      <c r="I5" s="1613"/>
      <c r="J5" s="1613"/>
      <c r="K5" s="1613"/>
      <c r="L5" s="1613"/>
      <c r="M5" s="1613"/>
      <c r="N5" s="1613"/>
      <c r="O5" s="1613"/>
      <c r="P5" s="1613"/>
      <c r="Q5" s="1613"/>
      <c r="R5" s="1613"/>
      <c r="S5" s="1614"/>
      <c r="T5" s="1627" t="s">
        <v>1387</v>
      </c>
      <c r="U5" s="1628"/>
      <c r="V5" s="1628"/>
      <c r="W5" s="1629"/>
    </row>
    <row r="6" spans="1:23" ht="41.25" customHeight="1" thickBot="1" x14ac:dyDescent="0.25">
      <c r="A6" s="1615" t="s">
        <v>1167</v>
      </c>
      <c r="B6" s="1616"/>
      <c r="C6" s="1617" t="s">
        <v>725</v>
      </c>
      <c r="D6" s="1617"/>
      <c r="E6" s="1617"/>
      <c r="F6" s="1617"/>
      <c r="G6" s="1617"/>
      <c r="H6" s="1617"/>
      <c r="I6" s="1617"/>
      <c r="J6" s="1617"/>
      <c r="K6" s="1617"/>
      <c r="L6" s="1617"/>
      <c r="M6" s="1617"/>
      <c r="N6" s="1617"/>
      <c r="O6" s="1617"/>
      <c r="P6" s="1617"/>
      <c r="Q6" s="1617"/>
      <c r="R6" s="1617"/>
      <c r="S6" s="1618"/>
      <c r="T6" s="1630"/>
      <c r="U6" s="1631"/>
      <c r="V6" s="1631"/>
      <c r="W6" s="1632"/>
    </row>
    <row r="7" spans="1:23" ht="15" customHeight="1" x14ac:dyDescent="0.2">
      <c r="A7" s="1070" t="s">
        <v>4</v>
      </c>
      <c r="B7" s="1071"/>
      <c r="C7" s="1071"/>
      <c r="D7" s="1071"/>
      <c r="E7" s="1071"/>
      <c r="F7" s="1071"/>
      <c r="G7" s="1071"/>
      <c r="H7" s="1071"/>
      <c r="I7" s="1071"/>
      <c r="J7" s="1071"/>
      <c r="K7" s="1071"/>
      <c r="L7" s="1071"/>
      <c r="M7" s="1071"/>
      <c r="N7" s="1071"/>
      <c r="O7" s="1071"/>
      <c r="P7" s="1071"/>
      <c r="Q7" s="1071"/>
      <c r="R7" s="1071"/>
      <c r="S7" s="1072"/>
      <c r="T7" s="1630"/>
      <c r="U7" s="1631"/>
      <c r="V7" s="1631"/>
      <c r="W7" s="1632"/>
    </row>
    <row r="8" spans="1:23" ht="15.75" customHeight="1" x14ac:dyDescent="0.2">
      <c r="A8" s="956"/>
      <c r="B8" s="1073"/>
      <c r="C8" s="1073"/>
      <c r="D8" s="1073"/>
      <c r="E8" s="1073"/>
      <c r="F8" s="1073"/>
      <c r="G8" s="1073"/>
      <c r="H8" s="1073"/>
      <c r="I8" s="1073"/>
      <c r="J8" s="1073"/>
      <c r="K8" s="1073"/>
      <c r="L8" s="1073"/>
      <c r="M8" s="1073"/>
      <c r="N8" s="1073"/>
      <c r="O8" s="1073"/>
      <c r="P8" s="1073"/>
      <c r="Q8" s="1073"/>
      <c r="R8" s="1073"/>
      <c r="S8" s="1074"/>
      <c r="T8" s="1630"/>
      <c r="U8" s="1631"/>
      <c r="V8" s="1631"/>
      <c r="W8" s="1632"/>
    </row>
    <row r="9" spans="1:23" ht="33" customHeight="1" x14ac:dyDescent="0.2">
      <c r="A9" s="956" t="s">
        <v>5</v>
      </c>
      <c r="B9" s="943" t="s">
        <v>6</v>
      </c>
      <c r="C9" s="943"/>
      <c r="D9" s="943"/>
      <c r="E9" s="943"/>
      <c r="F9" s="1073" t="s">
        <v>7</v>
      </c>
      <c r="G9" s="1073"/>
      <c r="H9" s="1073"/>
      <c r="I9" s="1073"/>
      <c r="J9" s="1073"/>
      <c r="K9" s="943" t="s">
        <v>8</v>
      </c>
      <c r="L9" s="943"/>
      <c r="M9" s="943"/>
      <c r="N9" s="1073" t="s">
        <v>9</v>
      </c>
      <c r="O9" s="1073"/>
      <c r="P9" s="1073"/>
      <c r="Q9" s="1073"/>
      <c r="R9" s="1073"/>
      <c r="S9" s="1074"/>
      <c r="T9" s="1633"/>
      <c r="U9" s="1634"/>
      <c r="V9" s="1634"/>
      <c r="W9" s="1635"/>
    </row>
    <row r="10" spans="1:23" ht="25.5" customHeight="1" x14ac:dyDescent="0.2">
      <c r="A10" s="956"/>
      <c r="B10" s="943" t="s">
        <v>10</v>
      </c>
      <c r="C10" s="943" t="s">
        <v>11</v>
      </c>
      <c r="D10" s="943" t="s">
        <v>12</v>
      </c>
      <c r="E10" s="1073" t="s">
        <v>13</v>
      </c>
      <c r="F10" s="943" t="s">
        <v>14</v>
      </c>
      <c r="G10" s="943"/>
      <c r="H10" s="943" t="s">
        <v>15</v>
      </c>
      <c r="I10" s="943"/>
      <c r="J10" s="943" t="s">
        <v>16</v>
      </c>
      <c r="K10" s="943" t="s">
        <v>17</v>
      </c>
      <c r="L10" s="943" t="s">
        <v>18</v>
      </c>
      <c r="M10" s="943"/>
      <c r="N10" s="943" t="s">
        <v>19</v>
      </c>
      <c r="O10" s="943" t="s">
        <v>20</v>
      </c>
      <c r="P10" s="943" t="s">
        <v>21</v>
      </c>
      <c r="Q10" s="943"/>
      <c r="R10" s="943" t="s">
        <v>22</v>
      </c>
      <c r="S10" s="1304" t="s">
        <v>23</v>
      </c>
      <c r="T10" s="978" t="s">
        <v>1098</v>
      </c>
      <c r="U10" s="980" t="s">
        <v>1099</v>
      </c>
      <c r="V10" s="980" t="s">
        <v>1100</v>
      </c>
      <c r="W10" s="982" t="s">
        <v>1101</v>
      </c>
    </row>
    <row r="11" spans="1:23" ht="45.75" customHeight="1" thickBot="1" x14ac:dyDescent="0.25">
      <c r="A11" s="957"/>
      <c r="B11" s="944"/>
      <c r="C11" s="944"/>
      <c r="D11" s="944"/>
      <c r="E11" s="1075"/>
      <c r="F11" s="698" t="s">
        <v>24</v>
      </c>
      <c r="G11" s="698" t="s">
        <v>25</v>
      </c>
      <c r="H11" s="944"/>
      <c r="I11" s="944"/>
      <c r="J11" s="944"/>
      <c r="K11" s="944"/>
      <c r="L11" s="698" t="s">
        <v>26</v>
      </c>
      <c r="M11" s="698" t="s">
        <v>27</v>
      </c>
      <c r="N11" s="944"/>
      <c r="O11" s="944"/>
      <c r="P11" s="698" t="s">
        <v>28</v>
      </c>
      <c r="Q11" s="698" t="s">
        <v>29</v>
      </c>
      <c r="R11" s="944"/>
      <c r="S11" s="1305"/>
      <c r="T11" s="979"/>
      <c r="U11" s="981"/>
      <c r="V11" s="981"/>
      <c r="W11" s="983"/>
    </row>
    <row r="12" spans="1:23" ht="115.5" customHeight="1" x14ac:dyDescent="0.2">
      <c r="A12" s="1082">
        <v>1</v>
      </c>
      <c r="B12" s="1080" t="s">
        <v>744</v>
      </c>
      <c r="C12" s="1100" t="s">
        <v>33</v>
      </c>
      <c r="D12" s="1080" t="s">
        <v>745</v>
      </c>
      <c r="E12" s="1080" t="s">
        <v>746</v>
      </c>
      <c r="F12" s="1076">
        <v>4</v>
      </c>
      <c r="G12" s="1076">
        <v>2</v>
      </c>
      <c r="H12" s="1078" t="s">
        <v>37</v>
      </c>
      <c r="I12" s="1079"/>
      <c r="J12" s="1080" t="s">
        <v>499</v>
      </c>
      <c r="K12" s="703" t="s">
        <v>747</v>
      </c>
      <c r="L12" s="1621" t="s">
        <v>32</v>
      </c>
      <c r="M12" s="1621"/>
      <c r="N12" s="1619" t="s">
        <v>748</v>
      </c>
      <c r="O12" s="1623" t="s">
        <v>1207</v>
      </c>
      <c r="P12" s="1625">
        <v>43467</v>
      </c>
      <c r="Q12" s="1625">
        <v>43830</v>
      </c>
      <c r="R12" s="1088" t="s">
        <v>749</v>
      </c>
      <c r="S12" s="1638" t="s">
        <v>750</v>
      </c>
      <c r="T12" s="1602"/>
      <c r="U12" s="1604"/>
      <c r="V12" s="1606"/>
      <c r="W12" s="1610"/>
    </row>
    <row r="13" spans="1:23" ht="158.25" customHeight="1" thickBot="1" x14ac:dyDescent="0.25">
      <c r="A13" s="1083"/>
      <c r="B13" s="1081"/>
      <c r="C13" s="1101"/>
      <c r="D13" s="1081"/>
      <c r="E13" s="1081"/>
      <c r="F13" s="1077"/>
      <c r="G13" s="1077"/>
      <c r="H13" s="976"/>
      <c r="I13" s="977"/>
      <c r="J13" s="1081"/>
      <c r="K13" s="703" t="s">
        <v>751</v>
      </c>
      <c r="L13" s="1622"/>
      <c r="M13" s="1622"/>
      <c r="N13" s="1620"/>
      <c r="O13" s="1624"/>
      <c r="P13" s="1077"/>
      <c r="Q13" s="1077"/>
      <c r="R13" s="1089"/>
      <c r="S13" s="1639"/>
      <c r="T13" s="1609"/>
      <c r="U13" s="1605"/>
      <c r="V13" s="1607"/>
      <c r="W13" s="1610"/>
    </row>
    <row r="14" spans="1:23" ht="70.5" customHeight="1" x14ac:dyDescent="0.2">
      <c r="A14" s="1105">
        <v>2</v>
      </c>
      <c r="B14" s="1293" t="s">
        <v>752</v>
      </c>
      <c r="C14" s="1109" t="s">
        <v>33</v>
      </c>
      <c r="D14" s="1294" t="s">
        <v>753</v>
      </c>
      <c r="E14" s="1116" t="s">
        <v>754</v>
      </c>
      <c r="F14" s="1109">
        <v>4</v>
      </c>
      <c r="G14" s="1109">
        <v>2</v>
      </c>
      <c r="H14" s="1114" t="s">
        <v>37</v>
      </c>
      <c r="I14" s="1115"/>
      <c r="J14" s="1116" t="s">
        <v>499</v>
      </c>
      <c r="K14" s="703" t="s">
        <v>755</v>
      </c>
      <c r="L14" s="1626" t="s">
        <v>32</v>
      </c>
      <c r="M14" s="1626"/>
      <c r="N14" s="1636" t="s">
        <v>756</v>
      </c>
      <c r="O14" s="1637" t="s">
        <v>1208</v>
      </c>
      <c r="P14" s="1443">
        <v>43467</v>
      </c>
      <c r="Q14" s="1443">
        <v>43830</v>
      </c>
      <c r="R14" s="1123" t="s">
        <v>757</v>
      </c>
      <c r="S14" s="1640" t="s">
        <v>758</v>
      </c>
      <c r="T14" s="1602"/>
      <c r="U14" s="1604"/>
      <c r="V14" s="1606"/>
      <c r="W14" s="1608"/>
    </row>
    <row r="15" spans="1:23" ht="409.5" customHeight="1" thickBot="1" x14ac:dyDescent="0.25">
      <c r="A15" s="1083"/>
      <c r="B15" s="1160"/>
      <c r="C15" s="1077"/>
      <c r="D15" s="1295"/>
      <c r="E15" s="1081"/>
      <c r="F15" s="1077"/>
      <c r="G15" s="1077"/>
      <c r="H15" s="976"/>
      <c r="I15" s="977"/>
      <c r="J15" s="1081"/>
      <c r="K15" s="703" t="s">
        <v>759</v>
      </c>
      <c r="L15" s="1622"/>
      <c r="M15" s="1622"/>
      <c r="N15" s="1620"/>
      <c r="O15" s="1624"/>
      <c r="P15" s="1077"/>
      <c r="Q15" s="1077"/>
      <c r="R15" s="1089"/>
      <c r="S15" s="1639"/>
      <c r="T15" s="1603"/>
      <c r="U15" s="1605"/>
      <c r="V15" s="1607"/>
      <c r="W15" s="1608"/>
    </row>
    <row r="16" spans="1:23" ht="340.5" customHeight="1" thickBot="1" x14ac:dyDescent="0.25">
      <c r="A16" s="713">
        <v>3</v>
      </c>
      <c r="B16" s="775" t="s">
        <v>760</v>
      </c>
      <c r="C16" s="717" t="s">
        <v>33</v>
      </c>
      <c r="D16" s="720" t="s">
        <v>761</v>
      </c>
      <c r="E16" s="776" t="s">
        <v>762</v>
      </c>
      <c r="F16" s="717">
        <v>1</v>
      </c>
      <c r="G16" s="717">
        <v>3</v>
      </c>
      <c r="H16" s="1114" t="s">
        <v>36</v>
      </c>
      <c r="I16" s="1115"/>
      <c r="J16" s="720" t="s">
        <v>71</v>
      </c>
      <c r="K16" s="744" t="s">
        <v>763</v>
      </c>
      <c r="L16" s="743"/>
      <c r="M16" s="743" t="s">
        <v>32</v>
      </c>
      <c r="N16" s="744" t="s">
        <v>764</v>
      </c>
      <c r="O16" s="819" t="s">
        <v>1208</v>
      </c>
      <c r="P16" s="818">
        <v>43467</v>
      </c>
      <c r="Q16" s="818">
        <v>43830</v>
      </c>
      <c r="R16" s="711" t="s">
        <v>765</v>
      </c>
      <c r="S16" s="168" t="s">
        <v>766</v>
      </c>
      <c r="T16" s="903"/>
      <c r="U16" s="182"/>
      <c r="V16" s="902"/>
      <c r="W16" s="182"/>
    </row>
    <row r="17" spans="1:23" ht="123.75" customHeight="1" thickBot="1" x14ac:dyDescent="0.25">
      <c r="A17" s="731">
        <v>4</v>
      </c>
      <c r="B17" s="714" t="s">
        <v>767</v>
      </c>
      <c r="C17" s="774" t="s">
        <v>33</v>
      </c>
      <c r="D17" s="776" t="s">
        <v>768</v>
      </c>
      <c r="E17" s="776" t="s">
        <v>769</v>
      </c>
      <c r="F17" s="717">
        <v>2</v>
      </c>
      <c r="G17" s="717">
        <v>2</v>
      </c>
      <c r="H17" s="984" t="s">
        <v>126</v>
      </c>
      <c r="I17" s="985"/>
      <c r="J17" s="163" t="s">
        <v>71</v>
      </c>
      <c r="K17" s="721" t="s">
        <v>770</v>
      </c>
      <c r="L17" s="775" t="s">
        <v>32</v>
      </c>
      <c r="M17" s="775"/>
      <c r="N17" s="721" t="s">
        <v>771</v>
      </c>
      <c r="O17" s="819" t="s">
        <v>1208</v>
      </c>
      <c r="P17" s="818">
        <v>43467</v>
      </c>
      <c r="Q17" s="818">
        <v>43467</v>
      </c>
      <c r="R17" s="711" t="s">
        <v>772</v>
      </c>
      <c r="S17" s="799" t="s">
        <v>773</v>
      </c>
      <c r="T17" s="903"/>
      <c r="U17" s="590"/>
      <c r="V17" s="902"/>
      <c r="W17" s="182"/>
    </row>
    <row r="18" spans="1:23" ht="408.75" customHeight="1" thickBot="1" x14ac:dyDescent="0.25">
      <c r="A18" s="731">
        <v>5</v>
      </c>
      <c r="B18" s="714" t="s">
        <v>774</v>
      </c>
      <c r="C18" s="774" t="s">
        <v>80</v>
      </c>
      <c r="D18" s="776" t="s">
        <v>775</v>
      </c>
      <c r="E18" s="776" t="s">
        <v>776</v>
      </c>
      <c r="F18" s="717">
        <v>4</v>
      </c>
      <c r="G18" s="717">
        <v>3</v>
      </c>
      <c r="H18" s="984" t="s">
        <v>37</v>
      </c>
      <c r="I18" s="985"/>
      <c r="J18" s="163" t="s">
        <v>499</v>
      </c>
      <c r="K18" s="721" t="s">
        <v>777</v>
      </c>
      <c r="L18" s="775" t="s">
        <v>32</v>
      </c>
      <c r="M18" s="775"/>
      <c r="N18" s="721" t="s">
        <v>778</v>
      </c>
      <c r="O18" s="819" t="s">
        <v>1208</v>
      </c>
      <c r="P18" s="818">
        <v>43467</v>
      </c>
      <c r="Q18" s="818">
        <v>43830</v>
      </c>
      <c r="R18" s="171" t="s">
        <v>779</v>
      </c>
      <c r="S18" s="168" t="s">
        <v>780</v>
      </c>
      <c r="T18" s="903"/>
      <c r="U18" s="182"/>
      <c r="V18" s="902"/>
      <c r="W18" s="182"/>
    </row>
    <row r="19" spans="1:23" ht="269.25" customHeight="1" thickBot="1" x14ac:dyDescent="0.3">
      <c r="A19" s="731">
        <v>6</v>
      </c>
      <c r="B19" s="714" t="s">
        <v>781</v>
      </c>
      <c r="C19" s="774" t="s">
        <v>39</v>
      </c>
      <c r="D19" s="714" t="s">
        <v>782</v>
      </c>
      <c r="E19" s="776" t="s">
        <v>783</v>
      </c>
      <c r="F19" s="717">
        <v>4</v>
      </c>
      <c r="G19" s="717">
        <v>2</v>
      </c>
      <c r="H19" s="984" t="s">
        <v>37</v>
      </c>
      <c r="I19" s="985"/>
      <c r="J19" s="163" t="s">
        <v>499</v>
      </c>
      <c r="K19" s="721" t="s">
        <v>784</v>
      </c>
      <c r="L19" s="775" t="s">
        <v>32</v>
      </c>
      <c r="M19" s="775"/>
      <c r="N19" s="721" t="s">
        <v>785</v>
      </c>
      <c r="O19" s="819" t="s">
        <v>1399</v>
      </c>
      <c r="P19" s="818">
        <v>43467</v>
      </c>
      <c r="Q19" s="818">
        <v>43830</v>
      </c>
      <c r="R19" s="171" t="s">
        <v>786</v>
      </c>
      <c r="S19" s="169" t="s">
        <v>787</v>
      </c>
      <c r="T19" s="903"/>
      <c r="U19" s="591"/>
      <c r="V19" s="902"/>
      <c r="W19" s="182"/>
    </row>
    <row r="20" spans="1:23" ht="324" customHeight="1" thickBot="1" x14ac:dyDescent="0.25">
      <c r="A20" s="731">
        <v>7</v>
      </c>
      <c r="B20" s="714" t="s">
        <v>788</v>
      </c>
      <c r="C20" s="774" t="s">
        <v>39</v>
      </c>
      <c r="D20" s="714" t="s">
        <v>789</v>
      </c>
      <c r="E20" s="776" t="s">
        <v>790</v>
      </c>
      <c r="F20" s="717">
        <v>4</v>
      </c>
      <c r="G20" s="717">
        <v>4</v>
      </c>
      <c r="H20" s="984" t="s">
        <v>31</v>
      </c>
      <c r="I20" s="985"/>
      <c r="J20" s="163" t="s">
        <v>499</v>
      </c>
      <c r="K20" s="721" t="s">
        <v>791</v>
      </c>
      <c r="L20" s="775" t="s">
        <v>32</v>
      </c>
      <c r="M20" s="775"/>
      <c r="N20" s="721" t="s">
        <v>792</v>
      </c>
      <c r="O20" s="819" t="s">
        <v>1400</v>
      </c>
      <c r="P20" s="818">
        <v>43467</v>
      </c>
      <c r="Q20" s="818">
        <v>43830</v>
      </c>
      <c r="R20" s="171" t="s">
        <v>793</v>
      </c>
      <c r="S20" s="169" t="s">
        <v>794</v>
      </c>
      <c r="T20" s="903"/>
      <c r="U20" s="592"/>
      <c r="V20" s="902"/>
      <c r="W20" s="182"/>
    </row>
    <row r="21" spans="1:23" ht="387.75" customHeight="1" thickBot="1" x14ac:dyDescent="0.25">
      <c r="A21" s="732">
        <v>8</v>
      </c>
      <c r="B21" s="739" t="s">
        <v>795</v>
      </c>
      <c r="C21" s="730" t="s">
        <v>39</v>
      </c>
      <c r="D21" s="727" t="s">
        <v>796</v>
      </c>
      <c r="E21" s="138" t="s">
        <v>797</v>
      </c>
      <c r="F21" s="725">
        <v>1</v>
      </c>
      <c r="G21" s="725">
        <v>2</v>
      </c>
      <c r="H21" s="971" t="s">
        <v>126</v>
      </c>
      <c r="I21" s="972"/>
      <c r="J21" s="164" t="s">
        <v>127</v>
      </c>
      <c r="K21" s="734" t="s">
        <v>798</v>
      </c>
      <c r="L21" s="120" t="s">
        <v>32</v>
      </c>
      <c r="M21" s="120"/>
      <c r="N21" s="734" t="s">
        <v>799</v>
      </c>
      <c r="O21" s="115" t="s">
        <v>1401</v>
      </c>
      <c r="P21" s="167">
        <v>43467</v>
      </c>
      <c r="Q21" s="167">
        <v>43830</v>
      </c>
      <c r="R21" s="149" t="s">
        <v>793</v>
      </c>
      <c r="S21" s="170" t="s">
        <v>800</v>
      </c>
      <c r="T21" s="903"/>
      <c r="U21" s="592"/>
      <c r="V21" s="902"/>
      <c r="W21" s="182"/>
    </row>
    <row r="22" spans="1:23" ht="14.25" hidden="1" customHeight="1" x14ac:dyDescent="0.2">
      <c r="A22" s="284"/>
      <c r="B22" s="15"/>
      <c r="C22" s="15"/>
      <c r="D22" s="15"/>
      <c r="E22" s="15"/>
      <c r="F22" s="15"/>
      <c r="G22" s="15"/>
      <c r="H22" s="15"/>
      <c r="I22" s="15"/>
      <c r="J22" s="15"/>
      <c r="K22" s="15"/>
      <c r="L22" s="15"/>
      <c r="M22" s="15"/>
      <c r="N22" s="15"/>
      <c r="O22" s="15"/>
      <c r="P22" s="15"/>
      <c r="Q22" s="15"/>
      <c r="R22" s="15"/>
      <c r="S22" s="15"/>
      <c r="T22" s="536"/>
      <c r="U22" s="536"/>
      <c r="V22" s="82"/>
      <c r="W22" s="851"/>
    </row>
    <row r="23" spans="1:23" ht="14.25" hidden="1" customHeight="1" x14ac:dyDescent="0.2">
      <c r="A23" s="284"/>
      <c r="B23" s="15"/>
      <c r="C23" s="15"/>
      <c r="D23" s="15"/>
      <c r="E23" s="15"/>
      <c r="F23" s="15"/>
      <c r="G23" s="15"/>
      <c r="H23" s="15"/>
      <c r="I23" s="15"/>
      <c r="J23" s="15"/>
      <c r="K23" s="15"/>
      <c r="L23" s="15"/>
      <c r="M23" s="15"/>
      <c r="N23" s="15"/>
      <c r="O23" s="15"/>
      <c r="P23" s="15"/>
      <c r="Q23" s="15"/>
      <c r="R23" s="15"/>
      <c r="S23" s="15"/>
      <c r="T23" s="536"/>
      <c r="U23" s="536"/>
      <c r="V23" s="82"/>
      <c r="W23" s="851"/>
    </row>
    <row r="24" spans="1:23" ht="14.25" hidden="1" customHeight="1" x14ac:dyDescent="0.2">
      <c r="A24" s="284"/>
      <c r="B24" s="15"/>
      <c r="C24" s="15"/>
      <c r="D24" s="15"/>
      <c r="E24" s="15"/>
      <c r="F24" s="15"/>
      <c r="G24" s="15"/>
      <c r="H24" s="15"/>
      <c r="I24" s="15"/>
      <c r="J24" s="15"/>
      <c r="K24" s="15"/>
      <c r="L24" s="15"/>
      <c r="M24" s="15"/>
      <c r="N24" s="15"/>
      <c r="O24" s="15"/>
      <c r="P24" s="15"/>
      <c r="Q24" s="15"/>
      <c r="R24" s="15"/>
      <c r="S24" s="15"/>
      <c r="T24" s="536"/>
      <c r="U24" s="536"/>
      <c r="V24" s="82"/>
      <c r="W24" s="851"/>
    </row>
    <row r="25" spans="1:23" ht="14.25" hidden="1" customHeight="1" x14ac:dyDescent="0.2">
      <c r="A25" s="284"/>
      <c r="B25" s="15"/>
      <c r="C25" s="15"/>
      <c r="D25" s="15"/>
      <c r="E25" s="15"/>
      <c r="F25" s="15"/>
      <c r="G25" s="15"/>
      <c r="H25" s="15"/>
      <c r="I25" s="15"/>
      <c r="J25" s="15"/>
      <c r="K25" s="15"/>
      <c r="L25" s="15"/>
      <c r="M25" s="15"/>
      <c r="N25" s="15"/>
      <c r="O25" s="15"/>
      <c r="P25" s="15"/>
      <c r="Q25" s="15"/>
      <c r="R25" s="15"/>
      <c r="S25" s="15"/>
      <c r="T25" s="536"/>
      <c r="U25" s="536"/>
      <c r="V25" s="82"/>
      <c r="W25" s="851"/>
    </row>
    <row r="26" spans="1:23" ht="14.25" hidden="1" customHeight="1" x14ac:dyDescent="0.2">
      <c r="A26" s="284"/>
      <c r="B26" s="15"/>
      <c r="C26" s="15"/>
      <c r="D26" s="15"/>
      <c r="E26" s="15"/>
      <c r="F26" s="15"/>
      <c r="G26" s="15"/>
      <c r="H26" s="15"/>
      <c r="I26" s="15"/>
      <c r="J26" s="15"/>
      <c r="K26" s="15"/>
      <c r="L26" s="15"/>
      <c r="M26" s="15"/>
      <c r="N26" s="15"/>
      <c r="O26" s="15"/>
      <c r="P26" s="15"/>
      <c r="Q26" s="15"/>
      <c r="R26" s="15"/>
      <c r="S26" s="15"/>
      <c r="T26" s="536"/>
      <c r="U26" s="536"/>
      <c r="V26" s="82"/>
      <c r="W26" s="851"/>
    </row>
    <row r="27" spans="1:23" ht="14.25" hidden="1" customHeight="1" x14ac:dyDescent="0.2">
      <c r="A27" s="284"/>
      <c r="B27" s="15"/>
      <c r="C27" s="15"/>
      <c r="D27" s="15"/>
      <c r="E27" s="15"/>
      <c r="F27" s="15"/>
      <c r="G27" s="15"/>
      <c r="H27" s="15"/>
      <c r="I27" s="15"/>
      <c r="J27" s="15"/>
      <c r="K27" s="15"/>
      <c r="L27" s="15"/>
      <c r="M27" s="15"/>
      <c r="N27" s="15"/>
      <c r="O27" s="15"/>
      <c r="P27" s="15"/>
      <c r="Q27" s="15"/>
      <c r="R27" s="15"/>
      <c r="S27" s="15"/>
      <c r="T27" s="536"/>
      <c r="U27" s="536"/>
      <c r="V27" s="82"/>
      <c r="W27" s="851"/>
    </row>
    <row r="28" spans="1:23" ht="14.25" hidden="1" customHeight="1" x14ac:dyDescent="0.2">
      <c r="A28" s="284"/>
      <c r="B28" s="15"/>
      <c r="C28" s="15"/>
      <c r="D28" s="15"/>
      <c r="E28" s="15"/>
      <c r="F28" s="15"/>
      <c r="G28" s="15"/>
      <c r="H28" s="15"/>
      <c r="I28" s="15"/>
      <c r="J28" s="15"/>
      <c r="K28" s="15"/>
      <c r="L28" s="15"/>
      <c r="M28" s="15"/>
      <c r="N28" s="15"/>
      <c r="O28" s="15"/>
      <c r="P28" s="15"/>
      <c r="Q28" s="15"/>
      <c r="R28" s="15"/>
      <c r="S28" s="15"/>
      <c r="T28" s="536"/>
      <c r="U28" s="536"/>
      <c r="V28" s="82"/>
      <c r="W28" s="851"/>
    </row>
    <row r="29" spans="1:23" ht="14.25" hidden="1" customHeight="1" x14ac:dyDescent="0.2">
      <c r="A29" s="284"/>
      <c r="B29" s="15"/>
      <c r="C29" s="15"/>
      <c r="D29" s="15"/>
      <c r="E29" s="15"/>
      <c r="F29" s="15"/>
      <c r="G29" s="15"/>
      <c r="H29" s="15"/>
      <c r="I29" s="15"/>
      <c r="J29" s="15"/>
      <c r="K29" s="15"/>
      <c r="L29" s="15"/>
      <c r="M29" s="15"/>
      <c r="N29" s="15"/>
      <c r="O29" s="15"/>
      <c r="P29" s="15"/>
      <c r="Q29" s="15"/>
      <c r="R29" s="15"/>
      <c r="S29" s="15"/>
      <c r="T29" s="536"/>
      <c r="U29" s="536"/>
      <c r="V29" s="82"/>
      <c r="W29" s="851"/>
    </row>
    <row r="30" spans="1:23" ht="14.25" hidden="1" customHeight="1" x14ac:dyDescent="0.2">
      <c r="A30" s="284"/>
      <c r="B30" s="15"/>
      <c r="C30" s="15"/>
      <c r="D30" s="15"/>
      <c r="E30" s="15"/>
      <c r="F30" s="15"/>
      <c r="G30" s="15"/>
      <c r="H30" s="15"/>
      <c r="I30" s="15"/>
      <c r="J30" s="15"/>
      <c r="K30" s="15"/>
      <c r="L30" s="15"/>
      <c r="M30" s="15"/>
      <c r="N30" s="15"/>
      <c r="O30" s="15"/>
      <c r="P30" s="15"/>
      <c r="Q30" s="15"/>
      <c r="R30" s="15"/>
      <c r="S30" s="15"/>
      <c r="T30" s="536"/>
      <c r="U30" s="536"/>
      <c r="V30" s="82"/>
      <c r="W30" s="851"/>
    </row>
    <row r="31" spans="1:23" ht="14.25" hidden="1" customHeight="1" x14ac:dyDescent="0.2">
      <c r="A31" s="284"/>
      <c r="B31" s="15"/>
      <c r="C31" s="15"/>
      <c r="D31" s="15"/>
      <c r="E31" s="15"/>
      <c r="F31" s="15"/>
      <c r="G31" s="15"/>
      <c r="H31" s="15"/>
      <c r="I31" s="15"/>
      <c r="J31" s="15"/>
      <c r="K31" s="15"/>
      <c r="L31" s="15"/>
      <c r="M31" s="15"/>
      <c r="N31" s="15"/>
      <c r="O31" s="15"/>
      <c r="P31" s="15"/>
      <c r="Q31" s="15"/>
      <c r="R31" s="15"/>
      <c r="S31" s="15"/>
      <c r="T31" s="536"/>
      <c r="U31" s="536"/>
      <c r="V31" s="82"/>
      <c r="W31" s="851"/>
    </row>
    <row r="32" spans="1:23" ht="14.25" hidden="1" customHeight="1" x14ac:dyDescent="0.2">
      <c r="A32" s="284"/>
      <c r="B32" s="15"/>
      <c r="C32" s="15"/>
      <c r="D32" s="15"/>
      <c r="E32" s="15"/>
      <c r="F32" s="15"/>
      <c r="G32" s="15"/>
      <c r="H32" s="15"/>
      <c r="I32" s="15"/>
      <c r="J32" s="15"/>
      <c r="K32" s="15"/>
      <c r="L32" s="15"/>
      <c r="M32" s="15"/>
      <c r="N32" s="15"/>
      <c r="O32" s="15"/>
      <c r="P32" s="15"/>
      <c r="Q32" s="15"/>
      <c r="R32" s="15"/>
      <c r="S32" s="15"/>
      <c r="T32" s="536"/>
      <c r="U32" s="536"/>
      <c r="V32" s="82"/>
      <c r="W32" s="851"/>
    </row>
    <row r="33" spans="1:23" ht="14.25" hidden="1" customHeight="1" x14ac:dyDescent="0.2">
      <c r="A33" s="284"/>
      <c r="B33" s="15"/>
      <c r="C33" s="15"/>
      <c r="D33" s="15"/>
      <c r="E33" s="15"/>
      <c r="F33" s="15"/>
      <c r="G33" s="15"/>
      <c r="H33" s="15"/>
      <c r="I33" s="15"/>
      <c r="J33" s="15"/>
      <c r="K33" s="15"/>
      <c r="L33" s="15"/>
      <c r="M33" s="15"/>
      <c r="N33" s="15"/>
      <c r="O33" s="15"/>
      <c r="P33" s="15"/>
      <c r="Q33" s="15"/>
      <c r="R33" s="15"/>
      <c r="S33" s="15"/>
      <c r="T33" s="536"/>
      <c r="U33" s="536"/>
      <c r="V33" s="82"/>
      <c r="W33" s="851"/>
    </row>
    <row r="34" spans="1:23" ht="14.25" hidden="1" customHeight="1" x14ac:dyDescent="0.2">
      <c r="A34" s="284"/>
      <c r="B34" s="15"/>
      <c r="C34" s="15"/>
      <c r="D34" s="15"/>
      <c r="E34" s="15"/>
      <c r="F34" s="15"/>
      <c r="G34" s="15"/>
      <c r="H34" s="15"/>
      <c r="I34" s="15"/>
      <c r="J34" s="15"/>
      <c r="K34" s="15"/>
      <c r="L34" s="15"/>
      <c r="M34" s="15"/>
      <c r="N34" s="15"/>
      <c r="O34" s="15"/>
      <c r="P34" s="15"/>
      <c r="Q34" s="15"/>
      <c r="R34" s="15"/>
      <c r="S34" s="15"/>
      <c r="T34" s="17"/>
      <c r="U34" s="17"/>
      <c r="V34" s="81"/>
      <c r="W34" s="851"/>
    </row>
    <row r="35" spans="1:23" ht="14.25" hidden="1" customHeight="1" x14ac:dyDescent="0.2">
      <c r="A35" s="284"/>
      <c r="B35" s="15"/>
      <c r="C35" s="15"/>
      <c r="D35" s="15"/>
      <c r="E35" s="15"/>
      <c r="F35" s="15"/>
      <c r="G35" s="15"/>
      <c r="H35" s="15"/>
      <c r="I35" s="15"/>
      <c r="J35" s="15"/>
      <c r="K35" s="15"/>
      <c r="L35" s="15"/>
      <c r="M35" s="15"/>
      <c r="N35" s="15"/>
      <c r="O35" s="15"/>
      <c r="P35" s="15"/>
      <c r="Q35" s="15"/>
      <c r="R35" s="15"/>
      <c r="S35" s="15"/>
      <c r="T35" s="17"/>
      <c r="U35" s="17"/>
      <c r="V35" s="81"/>
      <c r="W35" s="851"/>
    </row>
    <row r="36" spans="1:23" ht="14.25" hidden="1" customHeight="1" x14ac:dyDescent="0.2">
      <c r="A36" s="284"/>
      <c r="B36" s="15"/>
      <c r="C36" s="15"/>
      <c r="D36" s="15"/>
      <c r="E36" s="15"/>
      <c r="F36" s="15"/>
      <c r="G36" s="15"/>
      <c r="H36" s="15"/>
      <c r="I36" s="15"/>
      <c r="J36" s="15"/>
      <c r="K36" s="15"/>
      <c r="L36" s="15"/>
      <c r="M36" s="15"/>
      <c r="N36" s="15"/>
      <c r="O36" s="15"/>
      <c r="P36" s="15"/>
      <c r="Q36" s="15"/>
      <c r="R36" s="15"/>
      <c r="S36" s="15"/>
      <c r="T36" s="17"/>
      <c r="U36" s="17"/>
      <c r="V36" s="81"/>
      <c r="W36" s="851"/>
    </row>
    <row r="37" spans="1:23" ht="14.25" hidden="1" customHeight="1" x14ac:dyDescent="0.2">
      <c r="A37" s="284"/>
      <c r="B37" s="15"/>
      <c r="C37" s="15"/>
      <c r="D37" s="15"/>
      <c r="E37" s="15"/>
      <c r="F37" s="15"/>
      <c r="G37" s="15"/>
      <c r="H37" s="15"/>
      <c r="I37" s="15"/>
      <c r="J37" s="15"/>
      <c r="K37" s="15"/>
      <c r="L37" s="15"/>
      <c r="M37" s="15"/>
      <c r="N37" s="15"/>
      <c r="O37" s="15"/>
      <c r="P37" s="15"/>
      <c r="Q37" s="15"/>
      <c r="R37" s="15"/>
      <c r="S37" s="15"/>
      <c r="T37" s="536"/>
      <c r="U37" s="536"/>
      <c r="V37" s="82"/>
      <c r="W37" s="851"/>
    </row>
    <row r="38" spans="1:23" ht="14.25" hidden="1" customHeight="1" x14ac:dyDescent="0.2">
      <c r="A38" s="284"/>
      <c r="B38" s="15"/>
      <c r="C38" s="15"/>
      <c r="D38" s="15"/>
      <c r="E38" s="15"/>
      <c r="F38" s="15"/>
      <c r="G38" s="15"/>
      <c r="H38" s="15"/>
      <c r="I38" s="15"/>
      <c r="J38" s="15"/>
      <c r="K38" s="15"/>
      <c r="L38" s="15"/>
      <c r="M38" s="15"/>
      <c r="N38" s="15"/>
      <c r="O38" s="15"/>
      <c r="P38" s="15"/>
      <c r="Q38" s="15"/>
      <c r="R38" s="15"/>
      <c r="S38" s="15"/>
      <c r="T38" s="536"/>
      <c r="U38" s="536"/>
      <c r="V38" s="82"/>
      <c r="W38" s="851"/>
    </row>
    <row r="39" spans="1:23" ht="14.25" hidden="1" customHeight="1" x14ac:dyDescent="0.2">
      <c r="A39" s="284"/>
      <c r="B39" s="15"/>
      <c r="C39" s="15"/>
      <c r="D39" s="15"/>
      <c r="E39" s="15"/>
      <c r="F39" s="15"/>
      <c r="G39" s="15"/>
      <c r="H39" s="15"/>
      <c r="I39" s="15"/>
      <c r="J39" s="15"/>
      <c r="K39" s="15"/>
      <c r="L39" s="15"/>
      <c r="M39" s="15"/>
      <c r="N39" s="15"/>
      <c r="O39" s="15"/>
      <c r="P39" s="15"/>
      <c r="Q39" s="15"/>
      <c r="R39" s="15"/>
      <c r="S39" s="15"/>
      <c r="T39" s="536"/>
      <c r="U39" s="536"/>
      <c r="V39" s="82"/>
      <c r="W39" s="851"/>
    </row>
    <row r="40" spans="1:23" ht="14.25" hidden="1" customHeight="1" x14ac:dyDescent="0.2">
      <c r="A40" s="284"/>
      <c r="B40" s="15"/>
      <c r="C40" s="15"/>
      <c r="D40" s="15"/>
      <c r="E40" s="15"/>
      <c r="F40" s="15"/>
      <c r="G40" s="15"/>
      <c r="H40" s="15"/>
      <c r="I40" s="15"/>
      <c r="J40" s="15"/>
      <c r="K40" s="15"/>
      <c r="L40" s="15"/>
      <c r="M40" s="15"/>
      <c r="N40" s="15"/>
      <c r="O40" s="15"/>
      <c r="P40" s="15"/>
      <c r="Q40" s="15"/>
      <c r="R40" s="15"/>
      <c r="S40" s="15"/>
      <c r="T40" s="536"/>
      <c r="U40" s="536"/>
      <c r="V40" s="82"/>
      <c r="W40" s="851"/>
    </row>
    <row r="41" spans="1:23" ht="14.25" hidden="1" customHeight="1" x14ac:dyDescent="0.2">
      <c r="A41" s="284"/>
      <c r="B41" s="15"/>
      <c r="C41" s="15"/>
      <c r="D41" s="15"/>
      <c r="E41" s="15"/>
      <c r="F41" s="15"/>
      <c r="G41" s="15"/>
      <c r="H41" s="15"/>
      <c r="I41" s="15"/>
      <c r="J41" s="15"/>
      <c r="K41" s="15"/>
      <c r="L41" s="15"/>
      <c r="M41" s="15"/>
      <c r="N41" s="15"/>
      <c r="O41" s="15"/>
      <c r="P41" s="15"/>
      <c r="Q41" s="15"/>
      <c r="R41" s="15"/>
      <c r="S41" s="15"/>
      <c r="T41" s="536"/>
      <c r="U41" s="536"/>
      <c r="V41" s="82"/>
      <c r="W41" s="851"/>
    </row>
    <row r="42" spans="1:23" ht="14.25" hidden="1" customHeight="1" x14ac:dyDescent="0.2">
      <c r="A42" s="284"/>
      <c r="B42" s="15"/>
      <c r="C42" s="15"/>
      <c r="D42" s="15"/>
      <c r="E42" s="15"/>
      <c r="F42" s="15"/>
      <c r="G42" s="15"/>
      <c r="H42" s="15"/>
      <c r="I42" s="15"/>
      <c r="J42" s="15"/>
      <c r="K42" s="15"/>
      <c r="L42" s="15"/>
      <c r="M42" s="15"/>
      <c r="N42" s="15"/>
      <c r="O42" s="15"/>
      <c r="P42" s="15"/>
      <c r="Q42" s="15"/>
      <c r="R42" s="15"/>
      <c r="S42" s="15"/>
      <c r="T42" s="536"/>
      <c r="U42" s="536"/>
      <c r="V42" s="82"/>
      <c r="W42" s="851"/>
    </row>
    <row r="43" spans="1:23" ht="14.25" hidden="1" customHeight="1" x14ac:dyDescent="0.2">
      <c r="A43" s="284"/>
      <c r="B43" s="15"/>
      <c r="C43" s="15"/>
      <c r="D43" s="15"/>
      <c r="E43" s="15"/>
      <c r="F43" s="15"/>
      <c r="G43" s="15"/>
      <c r="H43" s="15"/>
      <c r="I43" s="15"/>
      <c r="J43" s="15"/>
      <c r="K43" s="15"/>
      <c r="L43" s="15"/>
      <c r="M43" s="15"/>
      <c r="N43" s="15"/>
      <c r="O43" s="15"/>
      <c r="P43" s="15"/>
      <c r="Q43" s="15"/>
      <c r="R43" s="15"/>
      <c r="S43" s="15"/>
      <c r="V43" s="852"/>
      <c r="W43" s="282"/>
    </row>
    <row r="44" spans="1:23" ht="14.25" hidden="1" customHeight="1" x14ac:dyDescent="0.2">
      <c r="A44" s="284"/>
      <c r="B44" s="15"/>
      <c r="C44" s="15"/>
      <c r="D44" s="15"/>
      <c r="E44" s="15"/>
      <c r="F44" s="15"/>
      <c r="G44" s="15"/>
      <c r="H44" s="15"/>
      <c r="I44" s="15"/>
      <c r="J44" s="15"/>
      <c r="K44" s="15"/>
      <c r="L44" s="15"/>
      <c r="M44" s="15"/>
      <c r="N44" s="15"/>
      <c r="O44" s="15"/>
      <c r="P44" s="15"/>
      <c r="Q44" s="15"/>
      <c r="R44" s="15"/>
      <c r="S44" s="15"/>
      <c r="V44" s="852"/>
      <c r="W44" s="282"/>
    </row>
    <row r="45" spans="1:23" ht="14.25" hidden="1" customHeight="1" x14ac:dyDescent="0.2">
      <c r="A45" s="284"/>
      <c r="B45" s="15"/>
      <c r="C45" s="15"/>
      <c r="D45" s="15"/>
      <c r="E45" s="15"/>
      <c r="F45" s="15"/>
      <c r="G45" s="15"/>
      <c r="H45" s="15"/>
      <c r="I45" s="15"/>
      <c r="J45" s="15"/>
      <c r="K45" s="15"/>
      <c r="L45" s="15"/>
      <c r="M45" s="15"/>
      <c r="N45" s="15"/>
      <c r="O45" s="15"/>
      <c r="P45" s="15"/>
      <c r="Q45" s="15"/>
      <c r="R45" s="15"/>
      <c r="S45" s="15"/>
      <c r="V45" s="852"/>
      <c r="W45" s="282"/>
    </row>
    <row r="46" spans="1:23" ht="14.25" hidden="1" customHeight="1" x14ac:dyDescent="0.2">
      <c r="A46" s="284"/>
      <c r="B46" s="15"/>
      <c r="C46" s="15"/>
      <c r="D46" s="15"/>
      <c r="E46" s="15"/>
      <c r="F46" s="15"/>
      <c r="G46" s="15"/>
      <c r="H46" s="15"/>
      <c r="I46" s="15"/>
      <c r="J46" s="15"/>
      <c r="K46" s="15"/>
      <c r="L46" s="15"/>
      <c r="M46" s="15"/>
      <c r="N46" s="15"/>
      <c r="O46" s="15"/>
      <c r="P46" s="15"/>
      <c r="Q46" s="15"/>
      <c r="R46" s="15"/>
      <c r="S46" s="15"/>
      <c r="V46" s="852"/>
      <c r="W46" s="282"/>
    </row>
    <row r="47" spans="1:23" ht="14.25" hidden="1" customHeight="1" x14ac:dyDescent="0.2">
      <c r="A47" s="284"/>
      <c r="B47" s="15"/>
      <c r="C47" s="15"/>
      <c r="D47" s="15"/>
      <c r="E47" s="15"/>
      <c r="F47" s="15"/>
      <c r="G47" s="15"/>
      <c r="H47" s="15"/>
      <c r="I47" s="15"/>
      <c r="J47" s="15"/>
      <c r="K47" s="15"/>
      <c r="L47" s="15"/>
      <c r="M47" s="15"/>
      <c r="N47" s="15"/>
      <c r="O47" s="15"/>
      <c r="P47" s="15"/>
      <c r="Q47" s="15"/>
      <c r="R47" s="15"/>
      <c r="S47" s="15"/>
      <c r="V47" s="852"/>
      <c r="W47" s="282"/>
    </row>
    <row r="48" spans="1:23" ht="14.25" hidden="1" customHeight="1" x14ac:dyDescent="0.2">
      <c r="A48" s="284"/>
      <c r="B48" s="15"/>
      <c r="C48" s="15"/>
      <c r="D48" s="15"/>
      <c r="E48" s="15"/>
      <c r="F48" s="15"/>
      <c r="G48" s="15"/>
      <c r="H48" s="15"/>
      <c r="I48" s="15"/>
      <c r="J48" s="15"/>
      <c r="K48" s="15"/>
      <c r="L48" s="15"/>
      <c r="M48" s="15"/>
      <c r="N48" s="15"/>
      <c r="O48" s="15"/>
      <c r="P48" s="15"/>
      <c r="Q48" s="15"/>
      <c r="R48" s="15"/>
      <c r="S48" s="15"/>
      <c r="V48" s="852"/>
      <c r="W48" s="282"/>
    </row>
    <row r="49" spans="1:23" ht="14.25" hidden="1" customHeight="1" x14ac:dyDescent="0.2">
      <c r="A49" s="284"/>
      <c r="B49" s="15"/>
      <c r="C49" s="15"/>
      <c r="D49" s="15"/>
      <c r="E49" s="15"/>
      <c r="F49" s="15"/>
      <c r="G49" s="15"/>
      <c r="H49" s="15"/>
      <c r="I49" s="15"/>
      <c r="J49" s="15"/>
      <c r="K49" s="15"/>
      <c r="L49" s="15"/>
      <c r="M49" s="15"/>
      <c r="N49" s="15"/>
      <c r="O49" s="15"/>
      <c r="P49" s="15"/>
      <c r="Q49" s="15"/>
      <c r="R49" s="15"/>
      <c r="S49" s="15"/>
      <c r="V49" s="852"/>
      <c r="W49" s="282"/>
    </row>
    <row r="50" spans="1:23" ht="14.25" hidden="1" customHeight="1" x14ac:dyDescent="0.2">
      <c r="A50" s="284"/>
      <c r="B50" s="15"/>
      <c r="C50" s="15"/>
      <c r="D50" s="15"/>
      <c r="E50" s="15"/>
      <c r="F50" s="15"/>
      <c r="G50" s="15"/>
      <c r="H50" s="15"/>
      <c r="I50" s="15"/>
      <c r="J50" s="15"/>
      <c r="K50" s="15"/>
      <c r="L50" s="15"/>
      <c r="M50" s="15"/>
      <c r="N50" s="15"/>
      <c r="O50" s="15"/>
      <c r="P50" s="15"/>
      <c r="Q50" s="15"/>
      <c r="R50" s="15"/>
      <c r="S50" s="15"/>
      <c r="V50" s="852"/>
      <c r="W50" s="282"/>
    </row>
    <row r="51" spans="1:23" ht="15" thickBot="1" x14ac:dyDescent="0.25">
      <c r="A51" s="285"/>
      <c r="B51" s="265"/>
      <c r="C51" s="265"/>
      <c r="D51" s="265"/>
      <c r="E51" s="265"/>
      <c r="F51" s="265"/>
      <c r="G51" s="265"/>
      <c r="H51" s="265"/>
      <c r="I51" s="265"/>
      <c r="J51" s="265"/>
      <c r="K51" s="265"/>
      <c r="L51" s="265"/>
      <c r="M51" s="265"/>
      <c r="N51" s="265"/>
      <c r="O51" s="265"/>
      <c r="P51" s="265"/>
      <c r="Q51" s="265"/>
      <c r="R51" s="265"/>
      <c r="S51" s="265"/>
      <c r="T51" s="873"/>
      <c r="U51" s="873"/>
      <c r="V51" s="853"/>
      <c r="W51" s="275"/>
    </row>
    <row r="52" spans="1:23" x14ac:dyDescent="0.2"/>
    <row r="53" spans="1:23" x14ac:dyDescent="0.2"/>
    <row r="54" spans="1:23" x14ac:dyDescent="0.2"/>
  </sheetData>
  <dataConsolidate/>
  <mergeCells count="83">
    <mergeCell ref="T5:W9"/>
    <mergeCell ref="H21:I21"/>
    <mergeCell ref="N14:N15"/>
    <mergeCell ref="O14:O15"/>
    <mergeCell ref="P14:P15"/>
    <mergeCell ref="Q14:Q15"/>
    <mergeCell ref="H16:I16"/>
    <mergeCell ref="H17:I17"/>
    <mergeCell ref="H18:I18"/>
    <mergeCell ref="H19:I19"/>
    <mergeCell ref="H20:I20"/>
    <mergeCell ref="R12:R13"/>
    <mergeCell ref="S12:S13"/>
    <mergeCell ref="R14:R15"/>
    <mergeCell ref="S14:S15"/>
    <mergeCell ref="M14:M15"/>
    <mergeCell ref="F14:F15"/>
    <mergeCell ref="G14:G15"/>
    <mergeCell ref="H14:I15"/>
    <mergeCell ref="J14:J15"/>
    <mergeCell ref="L14:L15"/>
    <mergeCell ref="A14:A15"/>
    <mergeCell ref="B14:B15"/>
    <mergeCell ref="C14:C15"/>
    <mergeCell ref="D14:D15"/>
    <mergeCell ref="E14:E15"/>
    <mergeCell ref="R10:R11"/>
    <mergeCell ref="N12:N13"/>
    <mergeCell ref="A12:A13"/>
    <mergeCell ref="B12:B13"/>
    <mergeCell ref="C12:C13"/>
    <mergeCell ref="D12:D13"/>
    <mergeCell ref="E12:E13"/>
    <mergeCell ref="F12:F13"/>
    <mergeCell ref="G12:G13"/>
    <mergeCell ref="H12:I13"/>
    <mergeCell ref="J12:J13"/>
    <mergeCell ref="L12:L13"/>
    <mergeCell ref="M12:M13"/>
    <mergeCell ref="O12:O13"/>
    <mergeCell ref="P12:P13"/>
    <mergeCell ref="Q12:Q13"/>
    <mergeCell ref="K10:K11"/>
    <mergeCell ref="L10:M10"/>
    <mergeCell ref="N10:N11"/>
    <mergeCell ref="O10:O11"/>
    <mergeCell ref="P10:Q10"/>
    <mergeCell ref="A6:B6"/>
    <mergeCell ref="C6:S6"/>
    <mergeCell ref="A7:S8"/>
    <mergeCell ref="A9:A11"/>
    <mergeCell ref="B9:E9"/>
    <mergeCell ref="F9:J9"/>
    <mergeCell ref="K9:M9"/>
    <mergeCell ref="N9:S9"/>
    <mergeCell ref="B10:B11"/>
    <mergeCell ref="C10:C11"/>
    <mergeCell ref="S10:S11"/>
    <mergeCell ref="D10:D11"/>
    <mergeCell ref="E10:E11"/>
    <mergeCell ref="F10:G10"/>
    <mergeCell ref="H10:I11"/>
    <mergeCell ref="J10:J11"/>
    <mergeCell ref="F2:K2"/>
    <mergeCell ref="F3:K3"/>
    <mergeCell ref="F4:K4"/>
    <mergeCell ref="A5:B5"/>
    <mergeCell ref="C5:S5"/>
    <mergeCell ref="A2:B4"/>
    <mergeCell ref="C2:E2"/>
    <mergeCell ref="C3:E4"/>
    <mergeCell ref="T14:T15"/>
    <mergeCell ref="U14:U15"/>
    <mergeCell ref="V14:V15"/>
    <mergeCell ref="W14:W15"/>
    <mergeCell ref="T10:T11"/>
    <mergeCell ref="U10:U11"/>
    <mergeCell ref="V10:V11"/>
    <mergeCell ref="W10:W11"/>
    <mergeCell ref="T12:T13"/>
    <mergeCell ref="U12:U13"/>
    <mergeCell ref="V12:V13"/>
    <mergeCell ref="W12:W13"/>
  </mergeCells>
  <conditionalFormatting sqref="H12 H14 H16:H21">
    <cfRule type="containsText" dxfId="78" priority="5" operator="containsText" text="Bajo">
      <formula>NOT(ISERROR(SEARCH("Bajo",H12)))</formula>
    </cfRule>
    <cfRule type="containsText" dxfId="77" priority="6" operator="containsText" text="Moderado">
      <formula>NOT(ISERROR(SEARCH("Moderado",H12)))</formula>
    </cfRule>
    <cfRule type="containsText" dxfId="76" priority="7" operator="containsText" text="Alto">
      <formula>NOT(ISERROR(SEARCH("Alto",H12)))</formula>
    </cfRule>
    <cfRule type="containsText" dxfId="75" priority="8" operator="containsText" text="Extremo">
      <formula>NOT(ISERROR(SEARCH("Extremo",H12)))</formula>
    </cfRule>
  </conditionalFormatting>
  <conditionalFormatting sqref="J14 J12 J16">
    <cfRule type="containsText" dxfId="74" priority="1" operator="containsText" text="Bajo">
      <formula>NOT(ISERROR(SEARCH("Bajo",J12)))</formula>
    </cfRule>
    <cfRule type="containsText" dxfId="73" priority="2" operator="containsText" text="Moderado">
      <formula>NOT(ISERROR(SEARCH("Moderado",J12)))</formula>
    </cfRule>
    <cfRule type="containsText" dxfId="72" priority="3" operator="containsText" text="Alto">
      <formula>NOT(ISERROR(SEARCH("Alto",J12)))</formula>
    </cfRule>
    <cfRule type="containsText" dxfId="71" priority="4" operator="containsText" text="Extremo">
      <formula>NOT(ISERROR(SEARCH("Extremo",J12)))</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0000000}">
          <x14:formula1>
            <xm:f>'F:\Seguimientos CI\DIRECCIONAMIENTO ESTRATÉGICO\[Seguimiento Riesgos- Planeación Estratégica.xlsx]Listas'!#REF!</xm:f>
          </x14:formula1>
          <xm:sqref>J12 J14 J16:J21 F12:G12 F14:G14 F16:G21</xm:sqref>
        </x14:dataValidation>
        <x14:dataValidation type="list" allowBlank="1" showInputMessage="1" showErrorMessage="1" xr:uid="{00000000-0002-0000-1100-000001000000}">
          <x14:formula1>
            <xm:f>'F:\Seguimientos CI\PARTICIPACIÓN CIUDADANA\[Seguimirnto Riesgos Participación. Revisado.xlsx]Calificación'!#REF!</xm:f>
          </x14:formula1>
          <xm:sqref>H17:I21 H12 H14 H16</xm:sqref>
        </x14:dataValidation>
        <x14:dataValidation type="list" allowBlank="1" showInputMessage="1" showErrorMessage="1" xr:uid="{00000000-0002-0000-1100-000002000000}">
          <x14:formula1>
            <xm:f>'F:\Seguimientos CI\PARTICIPACIÓN CIUDADANA\[Seguimirnto Riesgos Participación. Revisado.xlsx]Listas'!#REF!</xm:f>
          </x14:formula1>
          <xm:sqref>C12 C14 C16:C21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6"/>
  <sheetViews>
    <sheetView showGridLines="0" zoomScale="60" zoomScaleNormal="60" workbookViewId="0">
      <pane ySplit="12" topLeftCell="A17" activePane="bottomLeft" state="frozen"/>
      <selection pane="bottomLeft" activeCell="T13" sqref="T13:W25"/>
    </sheetView>
  </sheetViews>
  <sheetFormatPr baseColWidth="10" defaultColWidth="0" defaultRowHeight="14.25" zeroHeight="1" x14ac:dyDescent="0.2"/>
  <cols>
    <col min="1" max="1" width="3.5703125" style="7" customWidth="1"/>
    <col min="2" max="2" width="11" style="7" customWidth="1"/>
    <col min="3" max="3" width="9.7109375" style="7" customWidth="1"/>
    <col min="4" max="4" width="16.85546875" style="7" customWidth="1"/>
    <col min="5" max="5" width="16" style="7" customWidth="1"/>
    <col min="6" max="6" width="10.5703125" style="7" customWidth="1"/>
    <col min="7" max="7" width="7.140625" style="7" customWidth="1"/>
    <col min="8" max="8" width="6.28515625" style="7" customWidth="1"/>
    <col min="9" max="9" width="4.5703125" style="7" customWidth="1"/>
    <col min="10" max="10" width="14.140625" style="7" customWidth="1"/>
    <col min="11" max="11" width="21.140625" style="7" customWidth="1"/>
    <col min="12" max="12" width="7.7109375" style="7" customWidth="1"/>
    <col min="13" max="13" width="8" style="7" customWidth="1"/>
    <col min="14" max="14" width="20.5703125" style="7" customWidth="1"/>
    <col min="15" max="15" width="11.28515625" style="7" customWidth="1"/>
    <col min="16" max="16" width="10" style="7" customWidth="1"/>
    <col min="17" max="17" width="9.42578125" style="7" customWidth="1"/>
    <col min="18" max="18" width="9.28515625" style="7" customWidth="1"/>
    <col min="19" max="19" width="15.42578125" style="7" customWidth="1"/>
    <col min="20" max="20" width="12" style="7" customWidth="1"/>
    <col min="21" max="21" width="14.140625" style="7" customWidth="1"/>
    <col min="22" max="22" width="12.42578125" style="7" customWidth="1"/>
    <col min="23" max="23" width="15" style="7" customWidth="1"/>
    <col min="24" max="24" width="4.140625" style="7" customWidth="1"/>
    <col min="25" max="25" width="0" style="7" hidden="1" customWidth="1"/>
    <col min="26" max="16384" width="11.42578125" style="7" hidden="1"/>
  </cols>
  <sheetData>
    <row r="1" spans="1:23" ht="15" thickBot="1" x14ac:dyDescent="0.25"/>
    <row r="2" spans="1:23" ht="17.25" customHeight="1" x14ac:dyDescent="0.2">
      <c r="A2" s="922"/>
      <c r="B2" s="923"/>
      <c r="C2" s="928" t="s">
        <v>991</v>
      </c>
      <c r="D2" s="929"/>
      <c r="E2" s="930"/>
      <c r="F2" s="919" t="s">
        <v>892</v>
      </c>
      <c r="G2" s="919"/>
      <c r="H2" s="919"/>
      <c r="I2" s="919"/>
      <c r="J2" s="919"/>
      <c r="K2" s="919"/>
      <c r="L2" s="262"/>
      <c r="M2" s="262"/>
      <c r="N2" s="262"/>
      <c r="O2" s="263"/>
      <c r="P2" s="263"/>
      <c r="Q2" s="263"/>
      <c r="R2" s="263"/>
      <c r="S2" s="263"/>
      <c r="T2" s="263"/>
      <c r="U2" s="263"/>
      <c r="V2" s="263"/>
      <c r="W2" s="271"/>
    </row>
    <row r="3" spans="1:23" x14ac:dyDescent="0.2">
      <c r="A3" s="924"/>
      <c r="B3" s="925"/>
      <c r="C3" s="931" t="s">
        <v>992</v>
      </c>
      <c r="D3" s="932"/>
      <c r="E3" s="933"/>
      <c r="F3" s="920" t="s">
        <v>0</v>
      </c>
      <c r="G3" s="920"/>
      <c r="H3" s="920"/>
      <c r="I3" s="920"/>
      <c r="J3" s="920"/>
      <c r="K3" s="920"/>
      <c r="L3" s="8"/>
      <c r="M3" s="8"/>
      <c r="N3" s="8"/>
      <c r="O3" s="15"/>
      <c r="P3" s="15"/>
      <c r="Q3" s="15"/>
      <c r="R3" s="15"/>
      <c r="S3" s="15"/>
      <c r="T3" s="15"/>
      <c r="U3" s="15"/>
      <c r="V3" s="15"/>
      <c r="W3" s="277"/>
    </row>
    <row r="4" spans="1:23" x14ac:dyDescent="0.2">
      <c r="A4" s="924"/>
      <c r="B4" s="925"/>
      <c r="C4" s="1067"/>
      <c r="D4" s="1068"/>
      <c r="E4" s="1069"/>
      <c r="F4" s="920" t="s">
        <v>1</v>
      </c>
      <c r="G4" s="920"/>
      <c r="H4" s="920"/>
      <c r="I4" s="920"/>
      <c r="J4" s="920"/>
      <c r="K4" s="920"/>
      <c r="L4" s="8"/>
      <c r="M4" s="8"/>
      <c r="N4" s="8"/>
      <c r="O4" s="15"/>
      <c r="P4" s="15"/>
      <c r="Q4" s="15"/>
      <c r="R4" s="15"/>
      <c r="S4" s="15"/>
      <c r="T4" s="15"/>
      <c r="U4" s="15"/>
      <c r="V4" s="15"/>
      <c r="W4" s="277"/>
    </row>
    <row r="5" spans="1:23" ht="8.25" customHeight="1" thickBot="1" x14ac:dyDescent="0.25">
      <c r="A5" s="296"/>
      <c r="B5" s="274"/>
      <c r="C5" s="274"/>
      <c r="D5" s="274"/>
      <c r="E5" s="297"/>
      <c r="F5" s="264"/>
      <c r="G5" s="264"/>
      <c r="H5" s="264"/>
      <c r="I5" s="264"/>
      <c r="J5" s="264"/>
      <c r="K5" s="264"/>
      <c r="L5" s="264"/>
      <c r="M5" s="264"/>
      <c r="N5" s="264"/>
      <c r="O5" s="265"/>
      <c r="P5" s="265"/>
      <c r="Q5" s="265"/>
      <c r="R5" s="265"/>
      <c r="S5" s="265"/>
      <c r="T5" s="265"/>
      <c r="U5" s="265"/>
      <c r="V5" s="265"/>
      <c r="W5" s="273"/>
    </row>
    <row r="6" spans="1:23" ht="18.75" x14ac:dyDescent="0.3">
      <c r="A6" s="1300" t="s">
        <v>2</v>
      </c>
      <c r="B6" s="1301"/>
      <c r="C6" s="1661" t="s">
        <v>801</v>
      </c>
      <c r="D6" s="1661"/>
      <c r="E6" s="1661"/>
      <c r="F6" s="1661"/>
      <c r="G6" s="1661"/>
      <c r="H6" s="1661"/>
      <c r="I6" s="1661"/>
      <c r="J6" s="1661"/>
      <c r="K6" s="1661"/>
      <c r="L6" s="1661"/>
      <c r="M6" s="1661"/>
      <c r="N6" s="1661"/>
      <c r="O6" s="1661"/>
      <c r="P6" s="1661"/>
      <c r="Q6" s="1661"/>
      <c r="R6" s="1661"/>
      <c r="S6" s="1522"/>
      <c r="T6" s="1652" t="s">
        <v>1387</v>
      </c>
      <c r="U6" s="1653"/>
      <c r="V6" s="1653"/>
      <c r="W6" s="1654"/>
    </row>
    <row r="7" spans="1:23" ht="33" customHeight="1" thickBot="1" x14ac:dyDescent="0.25">
      <c r="A7" s="1331" t="s">
        <v>3</v>
      </c>
      <c r="B7" s="1332"/>
      <c r="C7" s="1150" t="s">
        <v>802</v>
      </c>
      <c r="D7" s="1151"/>
      <c r="E7" s="1151"/>
      <c r="F7" s="1151"/>
      <c r="G7" s="1151"/>
      <c r="H7" s="1151"/>
      <c r="I7" s="1151"/>
      <c r="J7" s="1151"/>
      <c r="K7" s="1151"/>
      <c r="L7" s="1151"/>
      <c r="M7" s="1151"/>
      <c r="N7" s="1151"/>
      <c r="O7" s="1151"/>
      <c r="P7" s="1151"/>
      <c r="Q7" s="1151"/>
      <c r="R7" s="1151"/>
      <c r="S7" s="1152"/>
      <c r="T7" s="1655"/>
      <c r="U7" s="1656"/>
      <c r="V7" s="1656"/>
      <c r="W7" s="1657"/>
    </row>
    <row r="8" spans="1:23" ht="15" customHeight="1" x14ac:dyDescent="0.2">
      <c r="A8" s="951" t="s">
        <v>4</v>
      </c>
      <c r="B8" s="952"/>
      <c r="C8" s="952"/>
      <c r="D8" s="952"/>
      <c r="E8" s="952"/>
      <c r="F8" s="952"/>
      <c r="G8" s="952"/>
      <c r="H8" s="952"/>
      <c r="I8" s="952"/>
      <c r="J8" s="952"/>
      <c r="K8" s="952"/>
      <c r="L8" s="952"/>
      <c r="M8" s="952"/>
      <c r="N8" s="952"/>
      <c r="O8" s="952"/>
      <c r="P8" s="952"/>
      <c r="Q8" s="952"/>
      <c r="R8" s="952"/>
      <c r="S8" s="952"/>
      <c r="T8" s="1655"/>
      <c r="U8" s="1656"/>
      <c r="V8" s="1656"/>
      <c r="W8" s="1657"/>
    </row>
    <row r="9" spans="1:23" ht="15.75" customHeight="1" thickBot="1" x14ac:dyDescent="0.25">
      <c r="A9" s="953"/>
      <c r="B9" s="954"/>
      <c r="C9" s="954"/>
      <c r="D9" s="954"/>
      <c r="E9" s="954"/>
      <c r="F9" s="954"/>
      <c r="G9" s="954"/>
      <c r="H9" s="954"/>
      <c r="I9" s="954"/>
      <c r="J9" s="954"/>
      <c r="K9" s="954"/>
      <c r="L9" s="954"/>
      <c r="M9" s="954"/>
      <c r="N9" s="954"/>
      <c r="O9" s="954"/>
      <c r="P9" s="954"/>
      <c r="Q9" s="954"/>
      <c r="R9" s="954"/>
      <c r="S9" s="954"/>
      <c r="T9" s="1655"/>
      <c r="U9" s="1656"/>
      <c r="V9" s="1656"/>
      <c r="W9" s="1657"/>
    </row>
    <row r="10" spans="1:23" ht="15" customHeight="1" thickBot="1" x14ac:dyDescent="0.25">
      <c r="A10" s="955" t="s">
        <v>5</v>
      </c>
      <c r="B10" s="958" t="s">
        <v>6</v>
      </c>
      <c r="C10" s="959"/>
      <c r="D10" s="959"/>
      <c r="E10" s="960"/>
      <c r="F10" s="961" t="s">
        <v>7</v>
      </c>
      <c r="G10" s="962"/>
      <c r="H10" s="962"/>
      <c r="I10" s="962"/>
      <c r="J10" s="963"/>
      <c r="K10" s="961" t="s">
        <v>8</v>
      </c>
      <c r="L10" s="962"/>
      <c r="M10" s="963"/>
      <c r="N10" s="961" t="s">
        <v>9</v>
      </c>
      <c r="O10" s="962"/>
      <c r="P10" s="962"/>
      <c r="Q10" s="962"/>
      <c r="R10" s="962"/>
      <c r="S10" s="962"/>
      <c r="T10" s="1658"/>
      <c r="U10" s="1659"/>
      <c r="V10" s="1659"/>
      <c r="W10" s="1660"/>
    </row>
    <row r="11" spans="1:23" ht="26.25" customHeight="1" x14ac:dyDescent="0.2">
      <c r="A11" s="956"/>
      <c r="B11" s="964" t="s">
        <v>10</v>
      </c>
      <c r="C11" s="964" t="s">
        <v>11</v>
      </c>
      <c r="D11" s="945" t="s">
        <v>12</v>
      </c>
      <c r="E11" s="973" t="s">
        <v>13</v>
      </c>
      <c r="F11" s="941" t="s">
        <v>14</v>
      </c>
      <c r="G11" s="975"/>
      <c r="H11" s="943" t="s">
        <v>15</v>
      </c>
      <c r="I11" s="943"/>
      <c r="J11" s="945" t="s">
        <v>16</v>
      </c>
      <c r="K11" s="945" t="s">
        <v>17</v>
      </c>
      <c r="L11" s="943" t="s">
        <v>18</v>
      </c>
      <c r="M11" s="943"/>
      <c r="N11" s="945" t="s">
        <v>19</v>
      </c>
      <c r="O11" s="945" t="s">
        <v>20</v>
      </c>
      <c r="P11" s="943" t="s">
        <v>21</v>
      </c>
      <c r="Q11" s="943"/>
      <c r="R11" s="945" t="s">
        <v>22</v>
      </c>
      <c r="S11" s="941" t="s">
        <v>23</v>
      </c>
      <c r="T11" s="1473" t="s">
        <v>1098</v>
      </c>
      <c r="U11" s="1385" t="s">
        <v>1099</v>
      </c>
      <c r="V11" s="1385" t="s">
        <v>1100</v>
      </c>
      <c r="W11" s="1386" t="s">
        <v>1101</v>
      </c>
    </row>
    <row r="12" spans="1:23" ht="23.25" thickBot="1" x14ac:dyDescent="0.25">
      <c r="A12" s="957"/>
      <c r="B12" s="946"/>
      <c r="C12" s="946"/>
      <c r="D12" s="946"/>
      <c r="E12" s="974"/>
      <c r="F12" s="228" t="s">
        <v>24</v>
      </c>
      <c r="G12" s="228" t="s">
        <v>25</v>
      </c>
      <c r="H12" s="944"/>
      <c r="I12" s="944"/>
      <c r="J12" s="946"/>
      <c r="K12" s="946"/>
      <c r="L12" s="228" t="s">
        <v>26</v>
      </c>
      <c r="M12" s="228" t="s">
        <v>27</v>
      </c>
      <c r="N12" s="946"/>
      <c r="O12" s="946"/>
      <c r="P12" s="228" t="s">
        <v>28</v>
      </c>
      <c r="Q12" s="228" t="s">
        <v>29</v>
      </c>
      <c r="R12" s="946"/>
      <c r="S12" s="942"/>
      <c r="T12" s="979"/>
      <c r="U12" s="981"/>
      <c r="V12" s="981"/>
      <c r="W12" s="983"/>
    </row>
    <row r="13" spans="1:23" ht="65.25" customHeight="1" x14ac:dyDescent="0.2">
      <c r="A13" s="1666">
        <v>1</v>
      </c>
      <c r="B13" s="1649" t="s">
        <v>803</v>
      </c>
      <c r="C13" s="1664" t="s">
        <v>33</v>
      </c>
      <c r="D13" s="1649" t="s">
        <v>804</v>
      </c>
      <c r="E13" s="1649" t="s">
        <v>805</v>
      </c>
      <c r="F13" s="1663">
        <v>2</v>
      </c>
      <c r="G13" s="1663">
        <v>3</v>
      </c>
      <c r="H13" s="1663" t="s">
        <v>36</v>
      </c>
      <c r="I13" s="1663"/>
      <c r="J13" s="1664" t="s">
        <v>71</v>
      </c>
      <c r="K13" s="653" t="s">
        <v>972</v>
      </c>
      <c r="L13" s="1665" t="s">
        <v>32</v>
      </c>
      <c r="M13" s="1665" t="s">
        <v>32</v>
      </c>
      <c r="N13" s="660" t="s">
        <v>806</v>
      </c>
      <c r="O13" s="1663" t="s">
        <v>807</v>
      </c>
      <c r="P13" s="636">
        <v>43466</v>
      </c>
      <c r="Q13" s="636">
        <v>43646</v>
      </c>
      <c r="R13" s="635" t="s">
        <v>81</v>
      </c>
      <c r="S13" s="1651" t="s">
        <v>808</v>
      </c>
      <c r="T13" s="1648"/>
      <c r="U13" s="1649"/>
      <c r="V13" s="1643"/>
      <c r="W13" s="1645"/>
    </row>
    <row r="14" spans="1:23" ht="54" customHeight="1" x14ac:dyDescent="0.2">
      <c r="A14" s="1667"/>
      <c r="B14" s="1163"/>
      <c r="C14" s="1127"/>
      <c r="D14" s="1163"/>
      <c r="E14" s="1163"/>
      <c r="F14" s="1129"/>
      <c r="G14" s="1129"/>
      <c r="H14" s="1129"/>
      <c r="I14" s="1129"/>
      <c r="J14" s="1127"/>
      <c r="K14" s="651" t="s">
        <v>973</v>
      </c>
      <c r="L14" s="1161"/>
      <c r="M14" s="1161"/>
      <c r="N14" s="172" t="s">
        <v>809</v>
      </c>
      <c r="O14" s="1129"/>
      <c r="P14" s="637">
        <v>43466</v>
      </c>
      <c r="Q14" s="637">
        <v>43646</v>
      </c>
      <c r="R14" s="630" t="s">
        <v>81</v>
      </c>
      <c r="S14" s="1162"/>
      <c r="T14" s="1647"/>
      <c r="U14" s="1163"/>
      <c r="V14" s="1644"/>
      <c r="W14" s="1646"/>
    </row>
    <row r="15" spans="1:23" ht="78" customHeight="1" x14ac:dyDescent="0.2">
      <c r="A15" s="638">
        <v>2</v>
      </c>
      <c r="B15" s="651" t="s">
        <v>810</v>
      </c>
      <c r="C15" s="650" t="s">
        <v>33</v>
      </c>
      <c r="D15" s="651" t="s">
        <v>811</v>
      </c>
      <c r="E15" s="651" t="s">
        <v>812</v>
      </c>
      <c r="F15" s="630">
        <v>3</v>
      </c>
      <c r="G15" s="630">
        <v>2</v>
      </c>
      <c r="H15" s="1129" t="s">
        <v>36</v>
      </c>
      <c r="I15" s="1129"/>
      <c r="J15" s="629" t="s">
        <v>71</v>
      </c>
      <c r="K15" s="651" t="s">
        <v>813</v>
      </c>
      <c r="L15" s="631" t="s">
        <v>32</v>
      </c>
      <c r="M15" s="631" t="s">
        <v>32</v>
      </c>
      <c r="N15" s="172" t="s">
        <v>814</v>
      </c>
      <c r="O15" s="630" t="s">
        <v>815</v>
      </c>
      <c r="P15" s="1650" t="s">
        <v>816</v>
      </c>
      <c r="Q15" s="1650"/>
      <c r="R15" s="630" t="s">
        <v>81</v>
      </c>
      <c r="S15" s="632" t="s">
        <v>817</v>
      </c>
      <c r="T15" s="639"/>
      <c r="U15" s="692"/>
      <c r="V15" s="693"/>
      <c r="W15" s="695"/>
    </row>
    <row r="16" spans="1:23" ht="104.25" customHeight="1" x14ac:dyDescent="0.2">
      <c r="A16" s="638">
        <v>3</v>
      </c>
      <c r="B16" s="651" t="s">
        <v>818</v>
      </c>
      <c r="C16" s="650" t="s">
        <v>80</v>
      </c>
      <c r="D16" s="651" t="s">
        <v>819</v>
      </c>
      <c r="E16" s="651" t="s">
        <v>820</v>
      </c>
      <c r="F16" s="630">
        <v>2</v>
      </c>
      <c r="G16" s="630">
        <v>4</v>
      </c>
      <c r="H16" s="1129" t="s">
        <v>37</v>
      </c>
      <c r="I16" s="1129"/>
      <c r="J16" s="629" t="s">
        <v>499</v>
      </c>
      <c r="K16" s="651" t="s">
        <v>821</v>
      </c>
      <c r="L16" s="631" t="s">
        <v>32</v>
      </c>
      <c r="M16" s="631" t="s">
        <v>32</v>
      </c>
      <c r="N16" s="172" t="s">
        <v>974</v>
      </c>
      <c r="O16" s="630" t="s">
        <v>822</v>
      </c>
      <c r="P16" s="1129" t="s">
        <v>823</v>
      </c>
      <c r="Q16" s="1129"/>
      <c r="R16" s="630"/>
      <c r="S16" s="632" t="s">
        <v>824</v>
      </c>
      <c r="T16" s="639"/>
      <c r="U16" s="692"/>
      <c r="V16" s="693"/>
      <c r="W16" s="694"/>
    </row>
    <row r="17" spans="1:23" ht="57" customHeight="1" x14ac:dyDescent="0.2">
      <c r="A17" s="1557">
        <v>4</v>
      </c>
      <c r="B17" s="1662" t="s">
        <v>825</v>
      </c>
      <c r="C17" s="1127" t="s">
        <v>33</v>
      </c>
      <c r="D17" s="1163" t="s">
        <v>826</v>
      </c>
      <c r="E17" s="1163" t="s">
        <v>827</v>
      </c>
      <c r="F17" s="1129">
        <v>2</v>
      </c>
      <c r="G17" s="1129">
        <v>4</v>
      </c>
      <c r="H17" s="1129" t="s">
        <v>37</v>
      </c>
      <c r="I17" s="1129"/>
      <c r="J17" s="1127" t="s">
        <v>499</v>
      </c>
      <c r="K17" s="1163" t="s">
        <v>975</v>
      </c>
      <c r="L17" s="1161" t="s">
        <v>32</v>
      </c>
      <c r="M17" s="1161" t="s">
        <v>32</v>
      </c>
      <c r="N17" s="172" t="s">
        <v>978</v>
      </c>
      <c r="O17" s="1129" t="s">
        <v>828</v>
      </c>
      <c r="P17" s="637">
        <v>43466</v>
      </c>
      <c r="Q17" s="637">
        <v>43646</v>
      </c>
      <c r="R17" s="1129" t="s">
        <v>81</v>
      </c>
      <c r="S17" s="1162" t="s">
        <v>829</v>
      </c>
      <c r="T17" s="1647"/>
      <c r="U17" s="1163"/>
      <c r="V17" s="1644"/>
      <c r="W17" s="1642"/>
    </row>
    <row r="18" spans="1:23" ht="40.5" customHeight="1" x14ac:dyDescent="0.2">
      <c r="A18" s="1557"/>
      <c r="B18" s="1662"/>
      <c r="C18" s="1127"/>
      <c r="D18" s="1163"/>
      <c r="E18" s="1163"/>
      <c r="F18" s="1129"/>
      <c r="G18" s="1129"/>
      <c r="H18" s="1129"/>
      <c r="I18" s="1129"/>
      <c r="J18" s="1127"/>
      <c r="K18" s="1163"/>
      <c r="L18" s="1161"/>
      <c r="M18" s="1161"/>
      <c r="N18" s="172" t="s">
        <v>830</v>
      </c>
      <c r="O18" s="1129"/>
      <c r="P18" s="637">
        <v>43466</v>
      </c>
      <c r="Q18" s="637">
        <v>43646</v>
      </c>
      <c r="R18" s="1129"/>
      <c r="S18" s="1162"/>
      <c r="T18" s="1647"/>
      <c r="U18" s="1163"/>
      <c r="V18" s="1644"/>
      <c r="W18" s="1642"/>
    </row>
    <row r="19" spans="1:23" ht="41.25" customHeight="1" x14ac:dyDescent="0.2">
      <c r="A19" s="1667">
        <v>5</v>
      </c>
      <c r="B19" s="1163" t="s">
        <v>831</v>
      </c>
      <c r="C19" s="1127" t="s">
        <v>33</v>
      </c>
      <c r="D19" s="1163" t="s">
        <v>832</v>
      </c>
      <c r="E19" s="1163" t="s">
        <v>833</v>
      </c>
      <c r="F19" s="1129">
        <v>2</v>
      </c>
      <c r="G19" s="1129">
        <v>4</v>
      </c>
      <c r="H19" s="1129" t="s">
        <v>37</v>
      </c>
      <c r="I19" s="1129"/>
      <c r="J19" s="1127" t="s">
        <v>499</v>
      </c>
      <c r="K19" s="651" t="s">
        <v>834</v>
      </c>
      <c r="L19" s="1161" t="s">
        <v>32</v>
      </c>
      <c r="M19" s="1161" t="s">
        <v>32</v>
      </c>
      <c r="N19" s="1641" t="s">
        <v>835</v>
      </c>
      <c r="O19" s="1129" t="s">
        <v>828</v>
      </c>
      <c r="P19" s="637">
        <v>43466</v>
      </c>
      <c r="Q19" s="637">
        <v>43646</v>
      </c>
      <c r="R19" s="1129" t="s">
        <v>81</v>
      </c>
      <c r="S19" s="1162" t="s">
        <v>836</v>
      </c>
      <c r="T19" s="1647"/>
      <c r="U19" s="1163"/>
      <c r="V19" s="1644"/>
      <c r="W19" s="1642"/>
    </row>
    <row r="20" spans="1:23" ht="77.25" customHeight="1" x14ac:dyDescent="0.2">
      <c r="A20" s="1667"/>
      <c r="B20" s="1163"/>
      <c r="C20" s="1127"/>
      <c r="D20" s="1163"/>
      <c r="E20" s="1163"/>
      <c r="F20" s="1129"/>
      <c r="G20" s="1129"/>
      <c r="H20" s="1129"/>
      <c r="I20" s="1129"/>
      <c r="J20" s="1127"/>
      <c r="K20" s="651" t="s">
        <v>837</v>
      </c>
      <c r="L20" s="1161"/>
      <c r="M20" s="1161"/>
      <c r="N20" s="1641"/>
      <c r="O20" s="1129"/>
      <c r="P20" s="637">
        <v>43466</v>
      </c>
      <c r="Q20" s="637">
        <v>43646</v>
      </c>
      <c r="R20" s="1129"/>
      <c r="S20" s="1162"/>
      <c r="T20" s="1647"/>
      <c r="U20" s="1163"/>
      <c r="V20" s="1644"/>
      <c r="W20" s="1642"/>
    </row>
    <row r="21" spans="1:23" ht="35.25" customHeight="1" x14ac:dyDescent="0.2">
      <c r="A21" s="1667">
        <v>6</v>
      </c>
      <c r="B21" s="1662" t="s">
        <v>838</v>
      </c>
      <c r="C21" s="1127" t="s">
        <v>33</v>
      </c>
      <c r="D21" s="1163" t="s">
        <v>826</v>
      </c>
      <c r="E21" s="1668" t="s">
        <v>839</v>
      </c>
      <c r="F21" s="1129">
        <v>2</v>
      </c>
      <c r="G21" s="1129">
        <v>4</v>
      </c>
      <c r="H21" s="1129" t="s">
        <v>37</v>
      </c>
      <c r="I21" s="1129"/>
      <c r="J21" s="1127" t="s">
        <v>499</v>
      </c>
      <c r="K21" s="651" t="s">
        <v>840</v>
      </c>
      <c r="L21" s="1161" t="s">
        <v>32</v>
      </c>
      <c r="M21" s="1161" t="s">
        <v>32</v>
      </c>
      <c r="N21" s="1641" t="s">
        <v>841</v>
      </c>
      <c r="O21" s="1129" t="s">
        <v>828</v>
      </c>
      <c r="P21" s="637">
        <v>43466</v>
      </c>
      <c r="Q21" s="637">
        <v>43646</v>
      </c>
      <c r="R21" s="1129" t="s">
        <v>81</v>
      </c>
      <c r="S21" s="1162" t="s">
        <v>842</v>
      </c>
      <c r="T21" s="1647"/>
      <c r="U21" s="1163"/>
      <c r="V21" s="1644"/>
      <c r="W21" s="1642"/>
    </row>
    <row r="22" spans="1:23" ht="45.75" customHeight="1" x14ac:dyDescent="0.2">
      <c r="A22" s="1667"/>
      <c r="B22" s="1662"/>
      <c r="C22" s="1127"/>
      <c r="D22" s="1163"/>
      <c r="E22" s="1668"/>
      <c r="F22" s="1129"/>
      <c r="G22" s="1129"/>
      <c r="H22" s="1129"/>
      <c r="I22" s="1129"/>
      <c r="J22" s="1127"/>
      <c r="K22" s="651" t="s">
        <v>843</v>
      </c>
      <c r="L22" s="1161"/>
      <c r="M22" s="1161"/>
      <c r="N22" s="1641"/>
      <c r="O22" s="1129"/>
      <c r="P22" s="637">
        <v>43466</v>
      </c>
      <c r="Q22" s="637">
        <v>43646</v>
      </c>
      <c r="R22" s="1129"/>
      <c r="S22" s="1162"/>
      <c r="T22" s="1647"/>
      <c r="U22" s="1163"/>
      <c r="V22" s="1644"/>
      <c r="W22" s="1642"/>
    </row>
    <row r="23" spans="1:23" ht="67.5" x14ac:dyDescent="0.2">
      <c r="A23" s="638">
        <v>7</v>
      </c>
      <c r="B23" s="172" t="s">
        <v>844</v>
      </c>
      <c r="C23" s="650" t="s">
        <v>33</v>
      </c>
      <c r="D23" s="651" t="s">
        <v>845</v>
      </c>
      <c r="E23" s="659" t="s">
        <v>846</v>
      </c>
      <c r="F23" s="630">
        <v>3</v>
      </c>
      <c r="G23" s="630">
        <v>4</v>
      </c>
      <c r="H23" s="1129" t="s">
        <v>31</v>
      </c>
      <c r="I23" s="1129"/>
      <c r="J23" s="629" t="s">
        <v>499</v>
      </c>
      <c r="K23" s="172" t="s">
        <v>976</v>
      </c>
      <c r="L23" s="640" t="s">
        <v>32</v>
      </c>
      <c r="M23" s="640"/>
      <c r="N23" s="654" t="s">
        <v>977</v>
      </c>
      <c r="O23" s="630" t="s">
        <v>828</v>
      </c>
      <c r="P23" s="637">
        <v>43466</v>
      </c>
      <c r="Q23" s="637">
        <v>43646</v>
      </c>
      <c r="R23" s="630" t="s">
        <v>81</v>
      </c>
      <c r="S23" s="641" t="s">
        <v>847</v>
      </c>
      <c r="T23" s="639"/>
      <c r="U23" s="655"/>
      <c r="V23" s="693"/>
      <c r="W23" s="656"/>
    </row>
    <row r="24" spans="1:23" ht="183" customHeight="1" x14ac:dyDescent="0.2">
      <c r="A24" s="633">
        <v>8</v>
      </c>
      <c r="B24" s="160" t="s">
        <v>1402</v>
      </c>
      <c r="C24" s="160" t="s">
        <v>33</v>
      </c>
      <c r="D24" s="160" t="s">
        <v>1403</v>
      </c>
      <c r="E24" s="160" t="s">
        <v>1404</v>
      </c>
      <c r="F24" s="634">
        <v>2</v>
      </c>
      <c r="G24" s="634">
        <v>2</v>
      </c>
      <c r="H24" s="1129" t="s">
        <v>36</v>
      </c>
      <c r="I24" s="1129"/>
      <c r="J24" s="160" t="s">
        <v>71</v>
      </c>
      <c r="K24" s="160" t="s">
        <v>1405</v>
      </c>
      <c r="L24" s="634" t="s">
        <v>32</v>
      </c>
      <c r="M24" s="634" t="s">
        <v>32</v>
      </c>
      <c r="N24" s="160" t="s">
        <v>1406</v>
      </c>
      <c r="O24" s="160" t="s">
        <v>828</v>
      </c>
      <c r="P24" s="642">
        <v>43466</v>
      </c>
      <c r="Q24" s="642">
        <v>43646</v>
      </c>
      <c r="R24" s="634" t="s">
        <v>81</v>
      </c>
      <c r="S24" s="643" t="s">
        <v>1407</v>
      </c>
      <c r="T24" s="644"/>
      <c r="U24" s="696"/>
      <c r="V24" s="693"/>
      <c r="W24" s="657"/>
    </row>
    <row r="25" spans="1:23" ht="117" customHeight="1" thickBot="1" x14ac:dyDescent="0.25">
      <c r="A25" s="645">
        <v>9</v>
      </c>
      <c r="B25" s="188" t="s">
        <v>1408</v>
      </c>
      <c r="C25" s="188" t="s">
        <v>33</v>
      </c>
      <c r="D25" s="188" t="s">
        <v>1409</v>
      </c>
      <c r="E25" s="188" t="s">
        <v>1410</v>
      </c>
      <c r="F25" s="646">
        <v>2</v>
      </c>
      <c r="G25" s="646">
        <v>2</v>
      </c>
      <c r="H25" s="1130" t="s">
        <v>36</v>
      </c>
      <c r="I25" s="1130"/>
      <c r="J25" s="188" t="s">
        <v>71</v>
      </c>
      <c r="K25" s="188" t="s">
        <v>1411</v>
      </c>
      <c r="L25" s="646" t="s">
        <v>32</v>
      </c>
      <c r="M25" s="646" t="s">
        <v>32</v>
      </c>
      <c r="N25" s="188" t="s">
        <v>1412</v>
      </c>
      <c r="O25" s="188" t="s">
        <v>828</v>
      </c>
      <c r="P25" s="647">
        <v>43466</v>
      </c>
      <c r="Q25" s="647">
        <v>43646</v>
      </c>
      <c r="R25" s="646" t="s">
        <v>81</v>
      </c>
      <c r="S25" s="648" t="s">
        <v>1413</v>
      </c>
      <c r="T25" s="649"/>
      <c r="U25" s="188"/>
      <c r="V25" s="827"/>
      <c r="W25" s="658"/>
    </row>
    <row r="26" spans="1:23" x14ac:dyDescent="0.2"/>
  </sheetData>
  <dataConsolidate/>
  <mergeCells count="116">
    <mergeCell ref="R21:R22"/>
    <mergeCell ref="S21:S22"/>
    <mergeCell ref="P16:Q16"/>
    <mergeCell ref="O13:O14"/>
    <mergeCell ref="O17:O18"/>
    <mergeCell ref="R17:R18"/>
    <mergeCell ref="S17:S18"/>
    <mergeCell ref="R19:R20"/>
    <mergeCell ref="S19:S20"/>
    <mergeCell ref="A21:A22"/>
    <mergeCell ref="B21:B22"/>
    <mergeCell ref="C21:C22"/>
    <mergeCell ref="D21:D22"/>
    <mergeCell ref="E21:E22"/>
    <mergeCell ref="F21:F22"/>
    <mergeCell ref="G21:G22"/>
    <mergeCell ref="G19:G20"/>
    <mergeCell ref="H19:I20"/>
    <mergeCell ref="A19:A20"/>
    <mergeCell ref="B19:B20"/>
    <mergeCell ref="C19:C20"/>
    <mergeCell ref="D19:D20"/>
    <mergeCell ref="E19:E20"/>
    <mergeCell ref="F19:F20"/>
    <mergeCell ref="H21:I22"/>
    <mergeCell ref="A17:A18"/>
    <mergeCell ref="B17:B18"/>
    <mergeCell ref="C17:C18"/>
    <mergeCell ref="D17:D18"/>
    <mergeCell ref="E17:E18"/>
    <mergeCell ref="M17:M18"/>
    <mergeCell ref="G13:G14"/>
    <mergeCell ref="H13:I14"/>
    <mergeCell ref="J13:J14"/>
    <mergeCell ref="L13:L14"/>
    <mergeCell ref="M13:M14"/>
    <mergeCell ref="A13:A14"/>
    <mergeCell ref="B13:B14"/>
    <mergeCell ref="F17:F18"/>
    <mergeCell ref="G17:G18"/>
    <mergeCell ref="H17:I18"/>
    <mergeCell ref="H15:I15"/>
    <mergeCell ref="D13:D14"/>
    <mergeCell ref="E13:E14"/>
    <mergeCell ref="C13:C14"/>
    <mergeCell ref="F13:F14"/>
    <mergeCell ref="J17:J18"/>
    <mergeCell ref="A6:B6"/>
    <mergeCell ref="C6:S6"/>
    <mergeCell ref="A2:B4"/>
    <mergeCell ref="C2:E2"/>
    <mergeCell ref="C3:E4"/>
    <mergeCell ref="H11:I12"/>
    <mergeCell ref="N11:N12"/>
    <mergeCell ref="B11:B12"/>
    <mergeCell ref="C11:C12"/>
    <mergeCell ref="R11:R12"/>
    <mergeCell ref="L11:M11"/>
    <mergeCell ref="A7:B7"/>
    <mergeCell ref="C7:S7"/>
    <mergeCell ref="A8:S9"/>
    <mergeCell ref="A10:A12"/>
    <mergeCell ref="B10:E10"/>
    <mergeCell ref="F10:J10"/>
    <mergeCell ref="K10:M10"/>
    <mergeCell ref="N10:S10"/>
    <mergeCell ref="S11:S12"/>
    <mergeCell ref="V11:V12"/>
    <mergeCell ref="W11:W12"/>
    <mergeCell ref="T17:T18"/>
    <mergeCell ref="V17:V18"/>
    <mergeCell ref="P15:Q15"/>
    <mergeCell ref="H16:I16"/>
    <mergeCell ref="F2:K2"/>
    <mergeCell ref="F3:K3"/>
    <mergeCell ref="F4:K4"/>
    <mergeCell ref="K17:K18"/>
    <mergeCell ref="L17:L18"/>
    <mergeCell ref="S13:S14"/>
    <mergeCell ref="T6:W10"/>
    <mergeCell ref="U11:U12"/>
    <mergeCell ref="T11:T12"/>
    <mergeCell ref="W21:W22"/>
    <mergeCell ref="W19:W20"/>
    <mergeCell ref="W17:W18"/>
    <mergeCell ref="V13:V14"/>
    <mergeCell ref="W13:W14"/>
    <mergeCell ref="T19:T20"/>
    <mergeCell ref="V19:V20"/>
    <mergeCell ref="T21:T22"/>
    <mergeCell ref="T13:T14"/>
    <mergeCell ref="V21:V22"/>
    <mergeCell ref="U19:U20"/>
    <mergeCell ref="U13:U14"/>
    <mergeCell ref="U17:U18"/>
    <mergeCell ref="U21:U22"/>
    <mergeCell ref="H24:I24"/>
    <mergeCell ref="H25:I25"/>
    <mergeCell ref="D11:D12"/>
    <mergeCell ref="E11:E12"/>
    <mergeCell ref="F11:G11"/>
    <mergeCell ref="O11:O12"/>
    <mergeCell ref="P11:Q11"/>
    <mergeCell ref="J11:J12"/>
    <mergeCell ref="K11:K12"/>
    <mergeCell ref="H23:I23"/>
    <mergeCell ref="J21:J22"/>
    <mergeCell ref="L21:L22"/>
    <mergeCell ref="M21:M22"/>
    <mergeCell ref="N21:N22"/>
    <mergeCell ref="O21:O22"/>
    <mergeCell ref="O19:O20"/>
    <mergeCell ref="J19:J20"/>
    <mergeCell ref="L19:L20"/>
    <mergeCell ref="M19:M20"/>
    <mergeCell ref="N19:N20"/>
  </mergeCells>
  <conditionalFormatting sqref="H15:I16 H17 H19 H21 H23">
    <cfRule type="containsText" dxfId="70" priority="25" operator="containsText" text="Bajo">
      <formula>NOT(ISERROR(SEARCH("Bajo",H15)))</formula>
    </cfRule>
    <cfRule type="containsText" dxfId="69" priority="26" operator="containsText" text="Moderado">
      <formula>NOT(ISERROR(SEARCH("Moderado",H15)))</formula>
    </cfRule>
    <cfRule type="containsText" dxfId="68" priority="27" operator="containsText" text="Alto">
      <formula>NOT(ISERROR(SEARCH("Alto",H15)))</formula>
    </cfRule>
    <cfRule type="containsText" dxfId="67" priority="28" operator="containsText" text="Extremo">
      <formula>NOT(ISERROR(SEARCH("Extremo",H15)))</formula>
    </cfRule>
  </conditionalFormatting>
  <conditionalFormatting sqref="H13">
    <cfRule type="containsText" dxfId="66" priority="21" operator="containsText" text="Bajo">
      <formula>NOT(ISERROR(SEARCH("Bajo",H13)))</formula>
    </cfRule>
    <cfRule type="containsText" dxfId="65" priority="22" operator="containsText" text="Moderado">
      <formula>NOT(ISERROR(SEARCH("Moderado",H13)))</formula>
    </cfRule>
    <cfRule type="containsText" dxfId="64" priority="23" operator="containsText" text="Alto">
      <formula>NOT(ISERROR(SEARCH("Alto",H13)))</formula>
    </cfRule>
    <cfRule type="containsText" dxfId="63" priority="24" operator="containsText" text="Extremo">
      <formula>NOT(ISERROR(SEARCH("Extremo",H13)))</formula>
    </cfRule>
  </conditionalFormatting>
  <conditionalFormatting sqref="J15:J16">
    <cfRule type="containsText" dxfId="62" priority="17" operator="containsText" text="Bajo">
      <formula>NOT(ISERROR(SEARCH("Bajo",J15)))</formula>
    </cfRule>
    <cfRule type="containsText" dxfId="61" priority="18" operator="containsText" text="Moderado">
      <formula>NOT(ISERROR(SEARCH("Moderado",J15)))</formula>
    </cfRule>
    <cfRule type="containsText" dxfId="60" priority="19" operator="containsText" text="Alto">
      <formula>NOT(ISERROR(SEARCH("Alto",J15)))</formula>
    </cfRule>
    <cfRule type="containsText" dxfId="59" priority="20" operator="containsText" text="Extremo">
      <formula>NOT(ISERROR(SEARCH("Extremo",J15)))</formula>
    </cfRule>
  </conditionalFormatting>
  <conditionalFormatting sqref="H24:I24">
    <cfRule type="containsText" dxfId="58" priority="13" operator="containsText" text="Bajo">
      <formula>NOT(ISERROR(SEARCH("Bajo",H24)))</formula>
    </cfRule>
    <cfRule type="containsText" dxfId="57" priority="14" operator="containsText" text="Moderado">
      <formula>NOT(ISERROR(SEARCH("Moderado",H24)))</formula>
    </cfRule>
    <cfRule type="containsText" dxfId="56" priority="15" operator="containsText" text="Alto">
      <formula>NOT(ISERROR(SEARCH("Alto",H24)))</formula>
    </cfRule>
    <cfRule type="containsText" dxfId="55" priority="16" operator="containsText" text="Extremo">
      <formula>NOT(ISERROR(SEARCH("Extremo",H24)))</formula>
    </cfRule>
  </conditionalFormatting>
  <conditionalFormatting sqref="H25:I25">
    <cfRule type="containsText" dxfId="54" priority="9" operator="containsText" text="Bajo">
      <formula>NOT(ISERROR(SEARCH("Bajo",H25)))</formula>
    </cfRule>
    <cfRule type="containsText" dxfId="53" priority="10" operator="containsText" text="Moderado">
      <formula>NOT(ISERROR(SEARCH("Moderado",H25)))</formula>
    </cfRule>
    <cfRule type="containsText" dxfId="52" priority="11" operator="containsText" text="Alto">
      <formula>NOT(ISERROR(SEARCH("Alto",H25)))</formula>
    </cfRule>
    <cfRule type="containsText" dxfId="51" priority="12" operator="containsText" text="Extremo">
      <formula>NOT(ISERROR(SEARCH("Extremo",H25)))</formula>
    </cfRule>
  </conditionalFormatting>
  <conditionalFormatting sqref="J24">
    <cfRule type="containsText" dxfId="50" priority="5" operator="containsText" text="Bajo">
      <formula>NOT(ISERROR(SEARCH("Bajo",J24)))</formula>
    </cfRule>
    <cfRule type="containsText" dxfId="49" priority="6" operator="containsText" text="Moderado">
      <formula>NOT(ISERROR(SEARCH("Moderado",J24)))</formula>
    </cfRule>
    <cfRule type="containsText" dxfId="48" priority="7" operator="containsText" text="Alto">
      <formula>NOT(ISERROR(SEARCH("Alto",J24)))</formula>
    </cfRule>
    <cfRule type="containsText" dxfId="47" priority="8" operator="containsText" text="Extremo">
      <formula>NOT(ISERROR(SEARCH("Extremo",J24)))</formula>
    </cfRule>
  </conditionalFormatting>
  <conditionalFormatting sqref="J25">
    <cfRule type="containsText" dxfId="46" priority="1" operator="containsText" text="Bajo">
      <formula>NOT(ISERROR(SEARCH("Bajo",J25)))</formula>
    </cfRule>
    <cfRule type="containsText" dxfId="45" priority="2" operator="containsText" text="Moderado">
      <formula>NOT(ISERROR(SEARCH("Moderado",J25)))</formula>
    </cfRule>
    <cfRule type="containsText" dxfId="44" priority="3" operator="containsText" text="Alto">
      <formula>NOT(ISERROR(SEARCH("Alto",J25)))</formula>
    </cfRule>
    <cfRule type="containsText" dxfId="43" priority="4" operator="containsText" text="Extremo">
      <formula>NOT(ISERROR(SEARCH("Extremo",J25)))</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'F:\Seguimientos CI\DIRECCIONAMIENTO ESTRATÉGICO\[Seguimiento Riesgos- Planeación Estratégica.xlsx]Calificación'!#REF!</xm:f>
          </x14:formula1>
          <xm:sqref>H13 I15:I16 H15:H17 H19 H21 H23:H25 I24:I25</xm:sqref>
        </x14:dataValidation>
        <x14:dataValidation type="list" allowBlank="1" showInputMessage="1" showErrorMessage="1" xr:uid="{00000000-0002-0000-1200-000001000000}">
          <x14:formula1>
            <xm:f>'F:\Seguimientos CI\DIRECCIONAMIENTO ESTRATÉGICO\[Seguimiento Riesgos- Planeación Estratégica.xlsx]Listas'!#REF!</xm:f>
          </x14:formula1>
          <xm:sqref>J15:J17 J19 J21 J23:J25 C13 C15:C17 C19 C21 C23 F13:G13 F15:G17 F19:G19 F21:G21 F23:G23 J13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4"/>
  <sheetViews>
    <sheetView showGridLines="0" topLeftCell="F1" zoomScaleNormal="100" workbookViewId="0">
      <pane ySplit="10" topLeftCell="A11" activePane="bottomLeft" state="frozen"/>
      <selection activeCell="C1" sqref="C1"/>
      <selection pane="bottomLeft" activeCell="P11" sqref="P11"/>
    </sheetView>
  </sheetViews>
  <sheetFormatPr baseColWidth="10" defaultColWidth="0" defaultRowHeight="0" customHeight="1" zeroHeight="1" x14ac:dyDescent="0.2"/>
  <cols>
    <col min="1" max="1" width="3.5703125" style="7" customWidth="1"/>
    <col min="2" max="2" width="12.7109375" style="7" customWidth="1"/>
    <col min="3" max="3" width="8.5703125" style="7" customWidth="1"/>
    <col min="4" max="4" width="21.5703125" style="7" customWidth="1"/>
    <col min="5" max="5" width="20.42578125" style="7" customWidth="1"/>
    <col min="6" max="6" width="6.7109375" style="7" customWidth="1"/>
    <col min="7" max="7" width="5.42578125" style="7" customWidth="1"/>
    <col min="8" max="8" width="4.7109375" style="7" customWidth="1"/>
    <col min="9" max="9" width="4.42578125" style="7" customWidth="1"/>
    <col min="10" max="10" width="10.5703125" style="7" customWidth="1"/>
    <col min="11" max="11" width="19.140625" style="7" customWidth="1"/>
    <col min="12" max="12" width="5.7109375" style="7" customWidth="1"/>
    <col min="13" max="13" width="6" style="7" customWidth="1"/>
    <col min="14" max="14" width="23" style="7" customWidth="1"/>
    <col min="15" max="15" width="9" style="7" customWidth="1"/>
    <col min="16" max="16" width="9.140625" style="7" customWidth="1"/>
    <col min="17" max="17" width="9.85546875" style="7" customWidth="1"/>
    <col min="18" max="18" width="10.5703125" style="7" customWidth="1"/>
    <col min="19" max="19" width="15.5703125" style="7" customWidth="1"/>
    <col min="20" max="20" width="11.42578125" style="70" customWidth="1"/>
    <col min="21" max="21" width="13.28515625" style="70" customWidth="1"/>
    <col min="22" max="22" width="8.85546875" style="70" customWidth="1"/>
    <col min="23" max="23" width="11.5703125" style="70" customWidth="1"/>
    <col min="24" max="16383" width="11.42578125" style="7" hidden="1"/>
    <col min="16384" max="16384" width="1.5703125" style="7" customWidth="1"/>
  </cols>
  <sheetData>
    <row r="1" spans="1:25" ht="17.25" customHeight="1" x14ac:dyDescent="0.2">
      <c r="A1" s="922"/>
      <c r="B1" s="923"/>
      <c r="C1" s="928" t="s">
        <v>991</v>
      </c>
      <c r="D1" s="929"/>
      <c r="E1" s="930"/>
      <c r="F1" s="919" t="s">
        <v>892</v>
      </c>
      <c r="G1" s="919"/>
      <c r="H1" s="919"/>
      <c r="I1" s="919"/>
      <c r="J1" s="919"/>
      <c r="K1" s="919"/>
      <c r="L1" s="760"/>
      <c r="M1" s="760"/>
      <c r="N1" s="760"/>
      <c r="O1" s="263"/>
      <c r="P1" s="263"/>
      <c r="Q1" s="263"/>
      <c r="R1" s="263"/>
      <c r="S1" s="263"/>
      <c r="T1" s="283"/>
      <c r="U1" s="263"/>
      <c r="V1" s="263"/>
      <c r="W1" s="271"/>
    </row>
    <row r="2" spans="1:25" ht="14.25" customHeight="1" x14ac:dyDescent="0.2">
      <c r="A2" s="924"/>
      <c r="B2" s="925"/>
      <c r="C2" s="931" t="s">
        <v>992</v>
      </c>
      <c r="D2" s="932"/>
      <c r="E2" s="933"/>
      <c r="F2" s="920" t="s">
        <v>0</v>
      </c>
      <c r="G2" s="920"/>
      <c r="H2" s="920"/>
      <c r="I2" s="920"/>
      <c r="J2" s="920"/>
      <c r="K2" s="920"/>
      <c r="L2" s="761"/>
      <c r="M2" s="761"/>
      <c r="N2" s="761"/>
      <c r="O2" s="15"/>
      <c r="P2" s="15"/>
      <c r="Q2" s="15"/>
      <c r="R2" s="15"/>
      <c r="S2" s="15"/>
      <c r="T2" s="284"/>
      <c r="U2" s="15"/>
      <c r="V2" s="15"/>
      <c r="W2" s="277"/>
    </row>
    <row r="3" spans="1:25" ht="14.25" customHeight="1" thickBot="1" x14ac:dyDescent="0.25">
      <c r="A3" s="926"/>
      <c r="B3" s="927"/>
      <c r="C3" s="934"/>
      <c r="D3" s="935"/>
      <c r="E3" s="936"/>
      <c r="F3" s="921" t="s">
        <v>1</v>
      </c>
      <c r="G3" s="921"/>
      <c r="H3" s="921"/>
      <c r="I3" s="921"/>
      <c r="J3" s="921"/>
      <c r="K3" s="921"/>
      <c r="L3" s="762"/>
      <c r="M3" s="762"/>
      <c r="N3" s="762"/>
      <c r="O3" s="265"/>
      <c r="P3" s="265"/>
      <c r="Q3" s="265"/>
      <c r="R3" s="265"/>
      <c r="S3" s="265"/>
      <c r="T3" s="284"/>
      <c r="U3" s="15"/>
      <c r="V3" s="15"/>
      <c r="W3" s="277"/>
    </row>
    <row r="4" spans="1:25" ht="24" customHeight="1" x14ac:dyDescent="0.25">
      <c r="A4" s="937" t="s">
        <v>2</v>
      </c>
      <c r="B4" s="938"/>
      <c r="C4" s="939" t="s">
        <v>579</v>
      </c>
      <c r="D4" s="939"/>
      <c r="E4" s="939"/>
      <c r="F4" s="939"/>
      <c r="G4" s="939"/>
      <c r="H4" s="939"/>
      <c r="I4" s="939"/>
      <c r="J4" s="939"/>
      <c r="K4" s="939"/>
      <c r="L4" s="939"/>
      <c r="M4" s="939"/>
      <c r="N4" s="939"/>
      <c r="O4" s="939"/>
      <c r="P4" s="939"/>
      <c r="Q4" s="939"/>
      <c r="R4" s="939"/>
      <c r="S4" s="940"/>
      <c r="T4" s="965" t="s">
        <v>1387</v>
      </c>
      <c r="U4" s="966"/>
      <c r="V4" s="966"/>
      <c r="W4" s="967"/>
    </row>
    <row r="5" spans="1:25" ht="27.75" customHeight="1" thickBot="1" x14ac:dyDescent="0.25">
      <c r="A5" s="947" t="s">
        <v>1167</v>
      </c>
      <c r="B5" s="948"/>
      <c r="C5" s="949" t="s">
        <v>894</v>
      </c>
      <c r="D5" s="950"/>
      <c r="E5" s="950"/>
      <c r="F5" s="950"/>
      <c r="G5" s="950"/>
      <c r="H5" s="950"/>
      <c r="I5" s="950"/>
      <c r="J5" s="950"/>
      <c r="K5" s="950"/>
      <c r="L5" s="950"/>
      <c r="M5" s="950"/>
      <c r="N5" s="950"/>
      <c r="O5" s="950"/>
      <c r="P5" s="950"/>
      <c r="Q5" s="950"/>
      <c r="R5" s="950"/>
      <c r="S5" s="950"/>
      <c r="T5" s="968"/>
      <c r="U5" s="969"/>
      <c r="V5" s="969"/>
      <c r="W5" s="970"/>
    </row>
    <row r="6" spans="1:25" s="130" customFormat="1" ht="14.25" customHeight="1" x14ac:dyDescent="0.2">
      <c r="A6" s="951" t="s">
        <v>4</v>
      </c>
      <c r="B6" s="952"/>
      <c r="C6" s="952"/>
      <c r="D6" s="952"/>
      <c r="E6" s="952"/>
      <c r="F6" s="952"/>
      <c r="G6" s="952"/>
      <c r="H6" s="952"/>
      <c r="I6" s="952"/>
      <c r="J6" s="952"/>
      <c r="K6" s="952"/>
      <c r="L6" s="952"/>
      <c r="M6" s="952"/>
      <c r="N6" s="952"/>
      <c r="O6" s="952"/>
      <c r="P6" s="952"/>
      <c r="Q6" s="952"/>
      <c r="R6" s="952"/>
      <c r="S6" s="952"/>
      <c r="T6" s="968"/>
      <c r="U6" s="969"/>
      <c r="V6" s="969"/>
      <c r="W6" s="970"/>
      <c r="X6" s="128"/>
      <c r="Y6" s="129"/>
    </row>
    <row r="7" spans="1:25" s="130" customFormat="1" ht="14.25" customHeight="1" thickBot="1" x14ac:dyDescent="0.25">
      <c r="A7" s="953"/>
      <c r="B7" s="954"/>
      <c r="C7" s="954"/>
      <c r="D7" s="954"/>
      <c r="E7" s="954"/>
      <c r="F7" s="954"/>
      <c r="G7" s="954"/>
      <c r="H7" s="954"/>
      <c r="I7" s="954"/>
      <c r="J7" s="954"/>
      <c r="K7" s="954"/>
      <c r="L7" s="954"/>
      <c r="M7" s="954"/>
      <c r="N7" s="954"/>
      <c r="O7" s="954"/>
      <c r="P7" s="954"/>
      <c r="Q7" s="954"/>
      <c r="R7" s="954"/>
      <c r="S7" s="954"/>
      <c r="T7" s="968"/>
      <c r="U7" s="969"/>
      <c r="V7" s="969"/>
      <c r="W7" s="970"/>
      <c r="X7" s="131"/>
      <c r="Y7" s="132"/>
    </row>
    <row r="8" spans="1:25" s="130" customFormat="1" ht="14.25" customHeight="1" x14ac:dyDescent="0.2">
      <c r="A8" s="955" t="s">
        <v>5</v>
      </c>
      <c r="B8" s="958" t="s">
        <v>6</v>
      </c>
      <c r="C8" s="959"/>
      <c r="D8" s="959"/>
      <c r="E8" s="960"/>
      <c r="F8" s="961" t="s">
        <v>7</v>
      </c>
      <c r="G8" s="962"/>
      <c r="H8" s="962"/>
      <c r="I8" s="962"/>
      <c r="J8" s="963"/>
      <c r="K8" s="961" t="s">
        <v>8</v>
      </c>
      <c r="L8" s="962"/>
      <c r="M8" s="963"/>
      <c r="N8" s="961" t="s">
        <v>9</v>
      </c>
      <c r="O8" s="962"/>
      <c r="P8" s="962"/>
      <c r="Q8" s="962"/>
      <c r="R8" s="962"/>
      <c r="S8" s="962"/>
      <c r="T8" s="968"/>
      <c r="U8" s="969"/>
      <c r="V8" s="969"/>
      <c r="W8" s="970"/>
      <c r="X8" s="131"/>
      <c r="Y8" s="132"/>
    </row>
    <row r="9" spans="1:25" s="130" customFormat="1" ht="21.75" customHeight="1" x14ac:dyDescent="0.2">
      <c r="A9" s="956"/>
      <c r="B9" s="964" t="s">
        <v>10</v>
      </c>
      <c r="C9" s="964" t="s">
        <v>11</v>
      </c>
      <c r="D9" s="945" t="s">
        <v>12</v>
      </c>
      <c r="E9" s="973" t="s">
        <v>13</v>
      </c>
      <c r="F9" s="941" t="s">
        <v>14</v>
      </c>
      <c r="G9" s="975"/>
      <c r="H9" s="943" t="s">
        <v>15</v>
      </c>
      <c r="I9" s="943"/>
      <c r="J9" s="945" t="s">
        <v>16</v>
      </c>
      <c r="K9" s="945" t="s">
        <v>17</v>
      </c>
      <c r="L9" s="943" t="s">
        <v>18</v>
      </c>
      <c r="M9" s="943"/>
      <c r="N9" s="945" t="s">
        <v>19</v>
      </c>
      <c r="O9" s="945" t="s">
        <v>20</v>
      </c>
      <c r="P9" s="943" t="s">
        <v>21</v>
      </c>
      <c r="Q9" s="943"/>
      <c r="R9" s="945" t="s">
        <v>22</v>
      </c>
      <c r="S9" s="941" t="s">
        <v>23</v>
      </c>
      <c r="T9" s="978" t="s">
        <v>1098</v>
      </c>
      <c r="U9" s="980" t="s">
        <v>1099</v>
      </c>
      <c r="V9" s="980" t="s">
        <v>1151</v>
      </c>
      <c r="W9" s="982" t="s">
        <v>1101</v>
      </c>
      <c r="X9" s="133"/>
      <c r="Y9" s="134"/>
    </row>
    <row r="10" spans="1:25" s="130" customFormat="1" ht="38.25" customHeight="1" thickBot="1" x14ac:dyDescent="0.25">
      <c r="A10" s="957"/>
      <c r="B10" s="946"/>
      <c r="C10" s="946"/>
      <c r="D10" s="946"/>
      <c r="E10" s="974"/>
      <c r="F10" s="843" t="s">
        <v>24</v>
      </c>
      <c r="G10" s="843" t="s">
        <v>25</v>
      </c>
      <c r="H10" s="944"/>
      <c r="I10" s="944"/>
      <c r="J10" s="946"/>
      <c r="K10" s="946"/>
      <c r="L10" s="843" t="s">
        <v>26</v>
      </c>
      <c r="M10" s="843" t="s">
        <v>27</v>
      </c>
      <c r="N10" s="946"/>
      <c r="O10" s="946"/>
      <c r="P10" s="698" t="s">
        <v>28</v>
      </c>
      <c r="Q10" s="698" t="s">
        <v>29</v>
      </c>
      <c r="R10" s="946"/>
      <c r="S10" s="942"/>
      <c r="T10" s="979"/>
      <c r="U10" s="981"/>
      <c r="V10" s="981"/>
      <c r="W10" s="983"/>
      <c r="X10" s="135"/>
      <c r="Y10" s="136"/>
    </row>
    <row r="11" spans="1:25" s="130" customFormat="1" ht="114.75" customHeight="1" x14ac:dyDescent="0.2">
      <c r="A11" s="704">
        <v>1</v>
      </c>
      <c r="B11" s="715" t="s">
        <v>896</v>
      </c>
      <c r="C11" s="700" t="s">
        <v>33</v>
      </c>
      <c r="D11" s="702" t="s">
        <v>580</v>
      </c>
      <c r="E11" s="276" t="s">
        <v>581</v>
      </c>
      <c r="F11" s="700">
        <v>3</v>
      </c>
      <c r="G11" s="700">
        <v>4</v>
      </c>
      <c r="H11" s="976" t="s">
        <v>31</v>
      </c>
      <c r="I11" s="977"/>
      <c r="J11" s="702" t="s">
        <v>499</v>
      </c>
      <c r="K11" s="707" t="s">
        <v>582</v>
      </c>
      <c r="L11" s="742" t="s">
        <v>32</v>
      </c>
      <c r="M11" s="716"/>
      <c r="N11" s="716" t="s">
        <v>583</v>
      </c>
      <c r="O11" s="192" t="s">
        <v>1091</v>
      </c>
      <c r="P11" s="98">
        <v>43804</v>
      </c>
      <c r="Q11" s="98">
        <v>43830</v>
      </c>
      <c r="R11" s="821" t="s">
        <v>584</v>
      </c>
      <c r="S11" s="141" t="s">
        <v>34</v>
      </c>
      <c r="T11" s="841"/>
      <c r="U11" s="750"/>
      <c r="V11" s="842"/>
      <c r="W11" s="682"/>
    </row>
    <row r="12" spans="1:25" s="130" customFormat="1" ht="147" customHeight="1" x14ac:dyDescent="0.2">
      <c r="A12" s="731">
        <v>2</v>
      </c>
      <c r="B12" s="714" t="s">
        <v>897</v>
      </c>
      <c r="C12" s="774" t="s">
        <v>33</v>
      </c>
      <c r="D12" s="720" t="s">
        <v>898</v>
      </c>
      <c r="E12" s="776" t="s">
        <v>983</v>
      </c>
      <c r="F12" s="717">
        <v>3</v>
      </c>
      <c r="G12" s="717">
        <v>4</v>
      </c>
      <c r="H12" s="984" t="s">
        <v>31</v>
      </c>
      <c r="I12" s="985"/>
      <c r="J12" s="163" t="s">
        <v>499</v>
      </c>
      <c r="K12" s="721" t="s">
        <v>984</v>
      </c>
      <c r="L12" s="775" t="s">
        <v>32</v>
      </c>
      <c r="M12" s="721"/>
      <c r="N12" s="721" t="s">
        <v>899</v>
      </c>
      <c r="O12" s="720" t="s">
        <v>1091</v>
      </c>
      <c r="P12" s="113">
        <v>43525</v>
      </c>
      <c r="Q12" s="113">
        <v>43830</v>
      </c>
      <c r="R12" s="255" t="s">
        <v>985</v>
      </c>
      <c r="S12" s="793" t="s">
        <v>986</v>
      </c>
      <c r="T12" s="841"/>
      <c r="U12" s="751"/>
      <c r="V12" s="681"/>
      <c r="W12" s="839"/>
    </row>
    <row r="13" spans="1:25" s="130" customFormat="1" ht="184.5" customHeight="1" thickBot="1" x14ac:dyDescent="0.25">
      <c r="A13" s="732">
        <v>3</v>
      </c>
      <c r="B13" s="739" t="s">
        <v>1088</v>
      </c>
      <c r="C13" s="730" t="s">
        <v>30</v>
      </c>
      <c r="D13" s="727" t="s">
        <v>987</v>
      </c>
      <c r="E13" s="138" t="s">
        <v>988</v>
      </c>
      <c r="F13" s="725">
        <v>4</v>
      </c>
      <c r="G13" s="725">
        <v>3</v>
      </c>
      <c r="H13" s="971" t="s">
        <v>37</v>
      </c>
      <c r="I13" s="972"/>
      <c r="J13" s="164" t="s">
        <v>499</v>
      </c>
      <c r="K13" s="734" t="s">
        <v>989</v>
      </c>
      <c r="L13" s="734"/>
      <c r="M13" s="120" t="s">
        <v>32</v>
      </c>
      <c r="N13" s="734" t="s">
        <v>990</v>
      </c>
      <c r="O13" s="727" t="s">
        <v>895</v>
      </c>
      <c r="P13" s="122">
        <v>43557</v>
      </c>
      <c r="Q13" s="122">
        <v>43830</v>
      </c>
      <c r="R13" s="140"/>
      <c r="S13" s="773" t="s">
        <v>1103</v>
      </c>
      <c r="T13" s="841"/>
      <c r="U13" s="683"/>
      <c r="V13" s="684"/>
      <c r="W13" s="840"/>
    </row>
    <row r="14" spans="1:25" ht="0" hidden="1" customHeight="1" x14ac:dyDescent="0.2">
      <c r="T14" s="197"/>
      <c r="U14" s="197"/>
      <c r="V14" s="197"/>
      <c r="W14" s="197"/>
    </row>
  </sheetData>
  <dataConsolidate/>
  <mergeCells count="38">
    <mergeCell ref="T4:W8"/>
    <mergeCell ref="C9:C10"/>
    <mergeCell ref="H13:I13"/>
    <mergeCell ref="D9:D10"/>
    <mergeCell ref="E9:E10"/>
    <mergeCell ref="F9:G9"/>
    <mergeCell ref="H11:I11"/>
    <mergeCell ref="T9:T10"/>
    <mergeCell ref="V9:V10"/>
    <mergeCell ref="W9:W10"/>
    <mergeCell ref="H12:I12"/>
    <mergeCell ref="P9:Q9"/>
    <mergeCell ref="R9:R10"/>
    <mergeCell ref="N9:N10"/>
    <mergeCell ref="O9:O10"/>
    <mergeCell ref="U9:U10"/>
    <mergeCell ref="A4:B4"/>
    <mergeCell ref="C4:S4"/>
    <mergeCell ref="S9:S10"/>
    <mergeCell ref="H9:I10"/>
    <mergeCell ref="J9:J10"/>
    <mergeCell ref="A5:B5"/>
    <mergeCell ref="C5:S5"/>
    <mergeCell ref="A6:S7"/>
    <mergeCell ref="A8:A10"/>
    <mergeCell ref="B8:E8"/>
    <mergeCell ref="F8:J8"/>
    <mergeCell ref="K8:M8"/>
    <mergeCell ref="N8:S8"/>
    <mergeCell ref="B9:B10"/>
    <mergeCell ref="K9:K10"/>
    <mergeCell ref="L9:M9"/>
    <mergeCell ref="F1:K1"/>
    <mergeCell ref="F2:K2"/>
    <mergeCell ref="F3:K3"/>
    <mergeCell ref="A1:B3"/>
    <mergeCell ref="C1:E1"/>
    <mergeCell ref="C2:E3"/>
  </mergeCells>
  <conditionalFormatting sqref="G12:G13">
    <cfRule type="cellIs" dxfId="337" priority="9" operator="equal">
      <formula>5</formula>
    </cfRule>
    <cfRule type="cellIs" dxfId="336" priority="10" operator="equal">
      <formula>10</formula>
    </cfRule>
    <cfRule type="cellIs" dxfId="335" priority="11" operator="equal">
      <formula>20</formula>
    </cfRule>
  </conditionalFormatting>
  <conditionalFormatting sqref="J11 H11:H13">
    <cfRule type="containsText" dxfId="334" priority="5" stopIfTrue="1" operator="containsText" text="Bajo">
      <formula>NOT(ISERROR(SEARCH("Bajo",H11)))</formula>
    </cfRule>
    <cfRule type="containsText" dxfId="333" priority="6" stopIfTrue="1" operator="containsText" text="Moderado">
      <formula>NOT(ISERROR(SEARCH("Moderado",H11)))</formula>
    </cfRule>
    <cfRule type="containsText" dxfId="332" priority="7" stopIfTrue="1" operator="containsText" text="Alto">
      <formula>NOT(ISERROR(SEARCH("Alto",H11)))</formula>
    </cfRule>
    <cfRule type="containsText" dxfId="331" priority="8" stopIfTrue="1" operator="containsText" text="Extremo">
      <formula>NOT(ISERROR(SEARCH("Extremo",H11)))</formula>
    </cfRule>
  </conditionalFormatting>
  <printOptions horizontalCentered="1"/>
  <pageMargins left="0.11811023622047245" right="0.11811023622047245" top="0.9448818897637796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'C:\Users\Fonvalmed\AppData\Local\Microsoft\Windows\Temporary Internet Files\Content.Outlook\060RZZTB\DIRECCIONAMIENTO\[Riesgos planeación 2018.xlsx]Calificación'!#REF!</xm:f>
          </x14:formula1>
          <xm:sqref>H11 H12:I13</xm:sqref>
        </x14:dataValidation>
        <x14:dataValidation type="list" allowBlank="1" showInputMessage="1" showErrorMessage="1" xr:uid="{00000000-0002-0000-0100-000001000000}">
          <x14:formula1>
            <xm:f>'C:\Users\Fonvalmed\AppData\Local\Microsoft\Windows\Temporary Internet Files\Content.Outlook\060RZZTB\DIRECCIONAMIENTO\[Riesgos planeación 2018.xlsx]Listas'!#REF!</xm:f>
          </x14:formula1>
          <xm:sqref>F11:G13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21"/>
  <sheetViews>
    <sheetView showGridLines="0" zoomScale="60" zoomScaleNormal="60" workbookViewId="0">
      <selection activeCell="T11" sqref="T11:W21"/>
    </sheetView>
  </sheetViews>
  <sheetFormatPr baseColWidth="10" defaultColWidth="0" defaultRowHeight="14.25" x14ac:dyDescent="0.2"/>
  <cols>
    <col min="1" max="1" width="3.5703125" style="7" customWidth="1"/>
    <col min="2" max="2" width="15.42578125" style="7" customWidth="1"/>
    <col min="3" max="3" width="11.85546875" style="7" customWidth="1"/>
    <col min="4" max="4" width="16.5703125" style="7" customWidth="1"/>
    <col min="5" max="5" width="15.140625" style="7" customWidth="1"/>
    <col min="6" max="6" width="8.28515625" style="7" customWidth="1"/>
    <col min="7" max="7" width="7" style="7" customWidth="1"/>
    <col min="8" max="8" width="6.7109375" style="7" customWidth="1"/>
    <col min="9" max="9" width="4" style="7" customWidth="1"/>
    <col min="10" max="10" width="11.7109375" style="7" customWidth="1"/>
    <col min="11" max="11" width="14.140625" style="7" customWidth="1"/>
    <col min="12" max="12" width="9.5703125" style="7" customWidth="1"/>
    <col min="13" max="13" width="8.28515625" style="7" customWidth="1"/>
    <col min="14" max="14" width="21" style="7" customWidth="1"/>
    <col min="15" max="15" width="12.28515625" style="7" customWidth="1"/>
    <col min="16" max="16" width="9.42578125" style="7" customWidth="1"/>
    <col min="17" max="17" width="10.5703125" style="7" customWidth="1"/>
    <col min="18" max="18" width="13.85546875" style="7" customWidth="1"/>
    <col min="19" max="19" width="15.85546875" style="7" customWidth="1"/>
    <col min="20" max="20" width="10.28515625" style="7" customWidth="1"/>
    <col min="21" max="21" width="10.7109375" style="7" customWidth="1"/>
    <col min="22" max="22" width="10.42578125" style="7" customWidth="1"/>
    <col min="23" max="23" width="13.7109375" style="7" customWidth="1"/>
    <col min="24" max="24" width="6.42578125" style="7" customWidth="1"/>
    <col min="25" max="26" width="0" style="7" hidden="1" customWidth="1"/>
    <col min="27" max="16384" width="11.42578125" style="7" hidden="1"/>
  </cols>
  <sheetData>
    <row r="1" spans="1:23" ht="15" x14ac:dyDescent="0.2">
      <c r="A1" s="922"/>
      <c r="B1" s="923"/>
      <c r="C1" s="928" t="s">
        <v>991</v>
      </c>
      <c r="D1" s="929"/>
      <c r="E1" s="930"/>
      <c r="F1" s="919" t="s">
        <v>892</v>
      </c>
      <c r="G1" s="919"/>
      <c r="H1" s="919"/>
      <c r="I1" s="919"/>
      <c r="J1" s="919"/>
      <c r="K1" s="919"/>
      <c r="L1" s="760"/>
      <c r="M1" s="760"/>
      <c r="N1" s="760"/>
      <c r="O1" s="263"/>
      <c r="P1" s="263"/>
      <c r="Q1" s="263"/>
      <c r="R1" s="263"/>
      <c r="S1" s="263"/>
      <c r="T1" s="263"/>
      <c r="U1" s="263"/>
      <c r="V1" s="263"/>
      <c r="W1" s="271"/>
    </row>
    <row r="2" spans="1:23" x14ac:dyDescent="0.2">
      <c r="A2" s="924"/>
      <c r="B2" s="925"/>
      <c r="C2" s="931" t="s">
        <v>992</v>
      </c>
      <c r="D2" s="932"/>
      <c r="E2" s="933"/>
      <c r="F2" s="920" t="s">
        <v>0</v>
      </c>
      <c r="G2" s="920"/>
      <c r="H2" s="920"/>
      <c r="I2" s="920"/>
      <c r="J2" s="920"/>
      <c r="K2" s="920"/>
      <c r="L2" s="761"/>
      <c r="M2" s="761"/>
      <c r="N2" s="761"/>
      <c r="O2" s="15"/>
      <c r="P2" s="15"/>
      <c r="Q2" s="15"/>
      <c r="R2" s="15"/>
      <c r="S2" s="15"/>
      <c r="T2" s="15"/>
      <c r="U2" s="15"/>
      <c r="V2" s="15"/>
      <c r="W2" s="277"/>
    </row>
    <row r="3" spans="1:23" ht="15" thickBot="1" x14ac:dyDescent="0.25">
      <c r="A3" s="926"/>
      <c r="B3" s="927"/>
      <c r="C3" s="934"/>
      <c r="D3" s="935"/>
      <c r="E3" s="936"/>
      <c r="F3" s="921" t="s">
        <v>1</v>
      </c>
      <c r="G3" s="921"/>
      <c r="H3" s="921"/>
      <c r="I3" s="921"/>
      <c r="J3" s="921"/>
      <c r="K3" s="921"/>
      <c r="L3" s="762"/>
      <c r="M3" s="762"/>
      <c r="N3" s="762"/>
      <c r="O3" s="265"/>
      <c r="P3" s="265"/>
      <c r="Q3" s="265"/>
      <c r="R3" s="265"/>
      <c r="S3" s="265"/>
      <c r="T3" s="265"/>
      <c r="U3" s="265"/>
      <c r="V3" s="265"/>
      <c r="W3" s="273"/>
    </row>
    <row r="4" spans="1:23" ht="18.75" x14ac:dyDescent="0.2">
      <c r="A4" s="1671" t="s">
        <v>2</v>
      </c>
      <c r="B4" s="1672"/>
      <c r="C4" s="1673" t="s">
        <v>481</v>
      </c>
      <c r="D4" s="1673"/>
      <c r="E4" s="1673"/>
      <c r="F4" s="1673"/>
      <c r="G4" s="1673"/>
      <c r="H4" s="1673"/>
      <c r="I4" s="1673"/>
      <c r="J4" s="1673"/>
      <c r="K4" s="1673"/>
      <c r="L4" s="1673"/>
      <c r="M4" s="1673"/>
      <c r="N4" s="1673"/>
      <c r="O4" s="1673"/>
      <c r="P4" s="1673"/>
      <c r="Q4" s="1673"/>
      <c r="R4" s="1673"/>
      <c r="S4" s="1674"/>
      <c r="T4" s="1018" t="s">
        <v>1387</v>
      </c>
      <c r="U4" s="1019"/>
      <c r="V4" s="1019"/>
      <c r="W4" s="1020"/>
    </row>
    <row r="5" spans="1:23" ht="24.75" customHeight="1" thickBot="1" x14ac:dyDescent="0.25">
      <c r="A5" s="1290" t="s">
        <v>3</v>
      </c>
      <c r="B5" s="1291"/>
      <c r="C5" s="1307" t="s">
        <v>305</v>
      </c>
      <c r="D5" s="1307"/>
      <c r="E5" s="1307"/>
      <c r="F5" s="1307"/>
      <c r="G5" s="1307"/>
      <c r="H5" s="1307"/>
      <c r="I5" s="1307"/>
      <c r="J5" s="1307"/>
      <c r="K5" s="1307"/>
      <c r="L5" s="1307"/>
      <c r="M5" s="1307"/>
      <c r="N5" s="1307"/>
      <c r="O5" s="1307"/>
      <c r="P5" s="1307"/>
      <c r="Q5" s="1307"/>
      <c r="R5" s="1307"/>
      <c r="S5" s="1669"/>
      <c r="T5" s="1021"/>
      <c r="U5" s="1022"/>
      <c r="V5" s="1022"/>
      <c r="W5" s="1023"/>
    </row>
    <row r="6" spans="1:23" x14ac:dyDescent="0.2">
      <c r="A6" s="951" t="s">
        <v>4</v>
      </c>
      <c r="B6" s="952"/>
      <c r="C6" s="952"/>
      <c r="D6" s="952"/>
      <c r="E6" s="952"/>
      <c r="F6" s="952"/>
      <c r="G6" s="952"/>
      <c r="H6" s="952"/>
      <c r="I6" s="952"/>
      <c r="J6" s="952"/>
      <c r="K6" s="952"/>
      <c r="L6" s="952"/>
      <c r="M6" s="952"/>
      <c r="N6" s="952"/>
      <c r="O6" s="952"/>
      <c r="P6" s="952"/>
      <c r="Q6" s="952"/>
      <c r="R6" s="952"/>
      <c r="S6" s="952"/>
      <c r="T6" s="1021"/>
      <c r="U6" s="1022"/>
      <c r="V6" s="1022"/>
      <c r="W6" s="1023"/>
    </row>
    <row r="7" spans="1:23" ht="15" thickBot="1" x14ac:dyDescent="0.25">
      <c r="A7" s="953"/>
      <c r="B7" s="954"/>
      <c r="C7" s="954"/>
      <c r="D7" s="954"/>
      <c r="E7" s="954"/>
      <c r="F7" s="954"/>
      <c r="G7" s="954"/>
      <c r="H7" s="954"/>
      <c r="I7" s="954"/>
      <c r="J7" s="954"/>
      <c r="K7" s="954"/>
      <c r="L7" s="954"/>
      <c r="M7" s="954"/>
      <c r="N7" s="954"/>
      <c r="O7" s="954"/>
      <c r="P7" s="954"/>
      <c r="Q7" s="954"/>
      <c r="R7" s="954"/>
      <c r="S7" s="954"/>
      <c r="T7" s="1021"/>
      <c r="U7" s="1022"/>
      <c r="V7" s="1022"/>
      <c r="W7" s="1023"/>
    </row>
    <row r="8" spans="1:23" ht="25.5" customHeight="1" x14ac:dyDescent="0.2">
      <c r="A8" s="955" t="s">
        <v>5</v>
      </c>
      <c r="B8" s="958" t="s">
        <v>6</v>
      </c>
      <c r="C8" s="959"/>
      <c r="D8" s="959"/>
      <c r="E8" s="960"/>
      <c r="F8" s="961" t="s">
        <v>7</v>
      </c>
      <c r="G8" s="962"/>
      <c r="H8" s="962"/>
      <c r="I8" s="962"/>
      <c r="J8" s="963"/>
      <c r="K8" s="961" t="s">
        <v>8</v>
      </c>
      <c r="L8" s="962"/>
      <c r="M8" s="963"/>
      <c r="N8" s="961" t="s">
        <v>9</v>
      </c>
      <c r="O8" s="962"/>
      <c r="P8" s="962"/>
      <c r="Q8" s="962"/>
      <c r="R8" s="962"/>
      <c r="S8" s="962"/>
      <c r="T8" s="1143"/>
      <c r="U8" s="1144"/>
      <c r="V8" s="1144"/>
      <c r="W8" s="1145"/>
    </row>
    <row r="9" spans="1:23" x14ac:dyDescent="0.2">
      <c r="A9" s="956"/>
      <c r="B9" s="964" t="s">
        <v>10</v>
      </c>
      <c r="C9" s="964" t="s">
        <v>11</v>
      </c>
      <c r="D9" s="945" t="s">
        <v>12</v>
      </c>
      <c r="E9" s="945" t="s">
        <v>13</v>
      </c>
      <c r="F9" s="941" t="s">
        <v>14</v>
      </c>
      <c r="G9" s="975"/>
      <c r="H9" s="943" t="s">
        <v>15</v>
      </c>
      <c r="I9" s="943"/>
      <c r="J9" s="945" t="s">
        <v>16</v>
      </c>
      <c r="K9" s="945" t="s">
        <v>17</v>
      </c>
      <c r="L9" s="943" t="s">
        <v>18</v>
      </c>
      <c r="M9" s="943"/>
      <c r="N9" s="945" t="s">
        <v>19</v>
      </c>
      <c r="O9" s="945" t="s">
        <v>20</v>
      </c>
      <c r="P9" s="943" t="s">
        <v>21</v>
      </c>
      <c r="Q9" s="943"/>
      <c r="R9" s="945" t="s">
        <v>22</v>
      </c>
      <c r="S9" s="941" t="s">
        <v>23</v>
      </c>
      <c r="T9" s="978" t="s">
        <v>1098</v>
      </c>
      <c r="U9" s="980" t="s">
        <v>1099</v>
      </c>
      <c r="V9" s="980" t="s">
        <v>1100</v>
      </c>
      <c r="W9" s="982" t="s">
        <v>1101</v>
      </c>
    </row>
    <row r="10" spans="1:23" ht="40.5" customHeight="1" thickBot="1" x14ac:dyDescent="0.25">
      <c r="A10" s="1670"/>
      <c r="B10" s="964"/>
      <c r="C10" s="964"/>
      <c r="D10" s="964"/>
      <c r="E10" s="964"/>
      <c r="F10" s="699" t="s">
        <v>24</v>
      </c>
      <c r="G10" s="699" t="s">
        <v>25</v>
      </c>
      <c r="H10" s="945"/>
      <c r="I10" s="945"/>
      <c r="J10" s="964"/>
      <c r="K10" s="964"/>
      <c r="L10" s="699" t="s">
        <v>26</v>
      </c>
      <c r="M10" s="699" t="s">
        <v>27</v>
      </c>
      <c r="N10" s="964"/>
      <c r="O10" s="964"/>
      <c r="P10" s="699" t="s">
        <v>28</v>
      </c>
      <c r="Q10" s="699" t="s">
        <v>29</v>
      </c>
      <c r="R10" s="964"/>
      <c r="S10" s="1425"/>
      <c r="T10" s="979"/>
      <c r="U10" s="981"/>
      <c r="V10" s="981"/>
      <c r="W10" s="983"/>
    </row>
    <row r="11" spans="1:23" ht="175.5" customHeight="1" x14ac:dyDescent="0.2">
      <c r="A11" s="522">
        <v>1</v>
      </c>
      <c r="B11" s="1694" t="s">
        <v>306</v>
      </c>
      <c r="C11" s="1695" t="s">
        <v>33</v>
      </c>
      <c r="D11" s="1696" t="s">
        <v>307</v>
      </c>
      <c r="E11" s="1694" t="s">
        <v>308</v>
      </c>
      <c r="F11" s="1687" t="s">
        <v>1198</v>
      </c>
      <c r="G11" s="1687" t="s">
        <v>1195</v>
      </c>
      <c r="H11" s="1681" t="s">
        <v>31</v>
      </c>
      <c r="I11" s="1681"/>
      <c r="J11" s="1681" t="s">
        <v>499</v>
      </c>
      <c r="K11" s="1682" t="s">
        <v>1201</v>
      </c>
      <c r="L11" s="1685" t="s">
        <v>32</v>
      </c>
      <c r="M11" s="1685"/>
      <c r="N11" s="519" t="s">
        <v>1202</v>
      </c>
      <c r="O11" s="808" t="s">
        <v>309</v>
      </c>
      <c r="P11" s="523">
        <v>43467</v>
      </c>
      <c r="Q11" s="524">
        <v>43830</v>
      </c>
      <c r="R11" s="808" t="s">
        <v>1203</v>
      </c>
      <c r="S11" s="1691" t="s">
        <v>1204</v>
      </c>
      <c r="T11" s="574"/>
      <c r="U11" s="585"/>
      <c r="V11" s="575"/>
      <c r="W11" s="586"/>
    </row>
    <row r="12" spans="1:23" ht="109.5" customHeight="1" x14ac:dyDescent="0.2">
      <c r="A12" s="802"/>
      <c r="B12" s="1678"/>
      <c r="C12" s="1679"/>
      <c r="D12" s="1675"/>
      <c r="E12" s="1678"/>
      <c r="F12" s="1688"/>
      <c r="G12" s="1688"/>
      <c r="H12" s="1676"/>
      <c r="I12" s="1676"/>
      <c r="J12" s="1676"/>
      <c r="K12" s="1683"/>
      <c r="L12" s="1686"/>
      <c r="M12" s="1686"/>
      <c r="N12" s="496" t="s">
        <v>979</v>
      </c>
      <c r="O12" s="505" t="s">
        <v>980</v>
      </c>
      <c r="P12" s="497">
        <v>43467</v>
      </c>
      <c r="Q12" s="521">
        <v>43830</v>
      </c>
      <c r="R12" s="801">
        <v>2</v>
      </c>
      <c r="S12" s="1692"/>
      <c r="T12" s="576"/>
      <c r="U12" s="577"/>
      <c r="V12" s="578"/>
      <c r="W12" s="587"/>
    </row>
    <row r="13" spans="1:23" ht="98.25" customHeight="1" x14ac:dyDescent="0.2">
      <c r="A13" s="802"/>
      <c r="B13" s="1678"/>
      <c r="C13" s="1679"/>
      <c r="D13" s="1675"/>
      <c r="E13" s="1678"/>
      <c r="F13" s="1688"/>
      <c r="G13" s="1688"/>
      <c r="H13" s="1676"/>
      <c r="I13" s="1676"/>
      <c r="J13" s="1676"/>
      <c r="K13" s="1684"/>
      <c r="L13" s="1686"/>
      <c r="M13" s="1686"/>
      <c r="N13" s="496" t="s">
        <v>1205</v>
      </c>
      <c r="O13" s="505" t="s">
        <v>980</v>
      </c>
      <c r="P13" s="497">
        <v>43467</v>
      </c>
      <c r="Q13" s="521">
        <v>43830</v>
      </c>
      <c r="R13" s="801" t="s">
        <v>1206</v>
      </c>
      <c r="S13" s="1692"/>
      <c r="T13" s="576"/>
      <c r="U13" s="577"/>
      <c r="V13" s="578"/>
      <c r="W13" s="587"/>
    </row>
    <row r="14" spans="1:23" ht="152.25" customHeight="1" x14ac:dyDescent="0.2">
      <c r="A14" s="1677">
        <v>2</v>
      </c>
      <c r="B14" s="1678" t="s">
        <v>1180</v>
      </c>
      <c r="C14" s="1679" t="s">
        <v>35</v>
      </c>
      <c r="D14" s="1678" t="s">
        <v>1181</v>
      </c>
      <c r="E14" s="1678" t="s">
        <v>310</v>
      </c>
      <c r="F14" s="1679" t="s">
        <v>1182</v>
      </c>
      <c r="G14" s="1679" t="s">
        <v>36</v>
      </c>
      <c r="H14" s="1679" t="s">
        <v>36</v>
      </c>
      <c r="I14" s="1679"/>
      <c r="J14" s="1676" t="s">
        <v>499</v>
      </c>
      <c r="K14" s="506" t="s">
        <v>311</v>
      </c>
      <c r="L14" s="805"/>
      <c r="M14" s="805" t="s">
        <v>32</v>
      </c>
      <c r="N14" s="801" t="s">
        <v>312</v>
      </c>
      <c r="O14" s="499" t="s">
        <v>313</v>
      </c>
      <c r="P14" s="497">
        <v>43467</v>
      </c>
      <c r="Q14" s="521">
        <v>43830</v>
      </c>
      <c r="R14" s="801" t="s">
        <v>981</v>
      </c>
      <c r="S14" s="1680" t="s">
        <v>1183</v>
      </c>
      <c r="T14" s="576"/>
      <c r="U14" s="577"/>
      <c r="V14" s="578"/>
      <c r="W14" s="587"/>
    </row>
    <row r="15" spans="1:23" ht="84.75" customHeight="1" x14ac:dyDescent="0.2">
      <c r="A15" s="1677"/>
      <c r="B15" s="1678"/>
      <c r="C15" s="1679"/>
      <c r="D15" s="1678"/>
      <c r="E15" s="1678"/>
      <c r="F15" s="1679"/>
      <c r="G15" s="1679"/>
      <c r="H15" s="1679"/>
      <c r="I15" s="1679"/>
      <c r="J15" s="1676"/>
      <c r="K15" s="506" t="s">
        <v>1184</v>
      </c>
      <c r="L15" s="805" t="s">
        <v>32</v>
      </c>
      <c r="M15" s="805"/>
      <c r="N15" s="803" t="s">
        <v>1185</v>
      </c>
      <c r="O15" s="499" t="s">
        <v>1186</v>
      </c>
      <c r="P15" s="497">
        <v>43467</v>
      </c>
      <c r="Q15" s="521">
        <v>43830</v>
      </c>
      <c r="R15" s="801" t="s">
        <v>1187</v>
      </c>
      <c r="S15" s="1680"/>
      <c r="T15" s="576"/>
      <c r="U15" s="577"/>
      <c r="V15" s="578"/>
      <c r="W15" s="579"/>
    </row>
    <row r="16" spans="1:23" ht="98.25" customHeight="1" x14ac:dyDescent="0.2">
      <c r="A16" s="1677">
        <v>3</v>
      </c>
      <c r="B16" s="1678" t="s">
        <v>1188</v>
      </c>
      <c r="C16" s="1679" t="s">
        <v>39</v>
      </c>
      <c r="D16" s="1678" t="s">
        <v>1189</v>
      </c>
      <c r="E16" s="1678" t="s">
        <v>1190</v>
      </c>
      <c r="F16" s="1679" t="s">
        <v>1191</v>
      </c>
      <c r="G16" s="1679" t="s">
        <v>36</v>
      </c>
      <c r="H16" s="1679" t="s">
        <v>36</v>
      </c>
      <c r="I16" s="1679"/>
      <c r="J16" s="1676" t="s">
        <v>499</v>
      </c>
      <c r="K16" s="506" t="s">
        <v>1192</v>
      </c>
      <c r="L16" s="806" t="s">
        <v>32</v>
      </c>
      <c r="M16" s="803"/>
      <c r="N16" s="803" t="s">
        <v>314</v>
      </c>
      <c r="O16" s="499" t="s">
        <v>1186</v>
      </c>
      <c r="P16" s="497">
        <v>43467</v>
      </c>
      <c r="Q16" s="521">
        <v>43830</v>
      </c>
      <c r="R16" s="1675" t="s">
        <v>1193</v>
      </c>
      <c r="S16" s="1693" t="s">
        <v>1194</v>
      </c>
      <c r="T16" s="576"/>
      <c r="U16" s="577"/>
      <c r="V16" s="578"/>
      <c r="W16" s="587"/>
    </row>
    <row r="17" spans="1:23" s="6" customFormat="1" ht="115.5" customHeight="1" x14ac:dyDescent="0.2">
      <c r="A17" s="1677"/>
      <c r="B17" s="1678"/>
      <c r="C17" s="1679"/>
      <c r="D17" s="1678"/>
      <c r="E17" s="1678"/>
      <c r="F17" s="1679"/>
      <c r="G17" s="1679"/>
      <c r="H17" s="1679"/>
      <c r="I17" s="1679"/>
      <c r="J17" s="1676"/>
      <c r="K17" s="506" t="s">
        <v>315</v>
      </c>
      <c r="L17" s="806" t="s">
        <v>32</v>
      </c>
      <c r="M17" s="806"/>
      <c r="N17" s="801" t="s">
        <v>1079</v>
      </c>
      <c r="O17" s="499" t="s">
        <v>316</v>
      </c>
      <c r="P17" s="497">
        <v>43467</v>
      </c>
      <c r="Q17" s="521">
        <v>43830</v>
      </c>
      <c r="R17" s="1675"/>
      <c r="S17" s="1693"/>
      <c r="T17" s="576"/>
      <c r="U17" s="577"/>
      <c r="V17" s="578"/>
      <c r="W17" s="587"/>
    </row>
    <row r="18" spans="1:23" ht="90" customHeight="1" x14ac:dyDescent="0.2">
      <c r="A18" s="1677">
        <v>4</v>
      </c>
      <c r="B18" s="1678" t="s">
        <v>1082</v>
      </c>
      <c r="C18" s="1679" t="s">
        <v>33</v>
      </c>
      <c r="D18" s="1678" t="s">
        <v>317</v>
      </c>
      <c r="E18" s="1678" t="s">
        <v>318</v>
      </c>
      <c r="F18" s="1679" t="s">
        <v>1191</v>
      </c>
      <c r="G18" s="1679" t="s">
        <v>1195</v>
      </c>
      <c r="H18" s="1679" t="s">
        <v>31</v>
      </c>
      <c r="I18" s="1679"/>
      <c r="J18" s="1676" t="s">
        <v>499</v>
      </c>
      <c r="K18" s="506" t="s">
        <v>319</v>
      </c>
      <c r="L18" s="506" t="s">
        <v>32</v>
      </c>
      <c r="M18" s="506"/>
      <c r="N18" s="801" t="s">
        <v>443</v>
      </c>
      <c r="O18" s="506" t="s">
        <v>1087</v>
      </c>
      <c r="P18" s="497">
        <v>43467</v>
      </c>
      <c r="Q18" s="521">
        <v>43830</v>
      </c>
      <c r="R18" s="1675" t="s">
        <v>1196</v>
      </c>
      <c r="S18" s="1680" t="s">
        <v>1197</v>
      </c>
      <c r="T18" s="576"/>
      <c r="U18" s="577"/>
      <c r="V18" s="578"/>
      <c r="W18" s="580"/>
    </row>
    <row r="19" spans="1:23" ht="75.75" customHeight="1" x14ac:dyDescent="0.2">
      <c r="A19" s="1677"/>
      <c r="B19" s="1678"/>
      <c r="C19" s="1679"/>
      <c r="D19" s="1678"/>
      <c r="E19" s="1678"/>
      <c r="F19" s="1679"/>
      <c r="G19" s="1679"/>
      <c r="H19" s="1679"/>
      <c r="I19" s="1679"/>
      <c r="J19" s="1676"/>
      <c r="K19" s="506" t="s">
        <v>1080</v>
      </c>
      <c r="L19" s="506"/>
      <c r="M19" s="806" t="s">
        <v>32</v>
      </c>
      <c r="N19" s="803" t="s">
        <v>1081</v>
      </c>
      <c r="O19" s="506" t="s">
        <v>1087</v>
      </c>
      <c r="P19" s="497">
        <v>43467</v>
      </c>
      <c r="Q19" s="521">
        <v>43830</v>
      </c>
      <c r="R19" s="1675"/>
      <c r="S19" s="1680"/>
      <c r="T19" s="581"/>
      <c r="U19" s="114"/>
      <c r="V19" s="570"/>
      <c r="W19" s="588"/>
    </row>
    <row r="20" spans="1:23" ht="154.5" customHeight="1" x14ac:dyDescent="0.2">
      <c r="A20" s="1677">
        <v>5</v>
      </c>
      <c r="B20" s="1678" t="s">
        <v>320</v>
      </c>
      <c r="C20" s="1679" t="s">
        <v>321</v>
      </c>
      <c r="D20" s="1675" t="s">
        <v>1083</v>
      </c>
      <c r="E20" s="1678" t="s">
        <v>1084</v>
      </c>
      <c r="F20" s="1679" t="s">
        <v>1198</v>
      </c>
      <c r="G20" s="1679" t="s">
        <v>36</v>
      </c>
      <c r="H20" s="1679" t="s">
        <v>37</v>
      </c>
      <c r="I20" s="1679"/>
      <c r="J20" s="1676" t="s">
        <v>499</v>
      </c>
      <c r="K20" s="506" t="s">
        <v>322</v>
      </c>
      <c r="L20" s="1688" t="s">
        <v>32</v>
      </c>
      <c r="M20" s="1688"/>
      <c r="N20" s="803" t="s">
        <v>982</v>
      </c>
      <c r="O20" s="473" t="s">
        <v>323</v>
      </c>
      <c r="P20" s="497">
        <v>43467</v>
      </c>
      <c r="Q20" s="521">
        <v>43830</v>
      </c>
      <c r="R20" s="801" t="s">
        <v>444</v>
      </c>
      <c r="S20" s="1680" t="s">
        <v>1199</v>
      </c>
      <c r="T20" s="581"/>
      <c r="U20" s="114"/>
      <c r="V20" s="570"/>
      <c r="W20" s="579"/>
    </row>
    <row r="21" spans="1:23" ht="156.75" customHeight="1" thickBot="1" x14ac:dyDescent="0.25">
      <c r="A21" s="1698"/>
      <c r="B21" s="1699"/>
      <c r="C21" s="1700"/>
      <c r="D21" s="1701"/>
      <c r="E21" s="1699"/>
      <c r="F21" s="1700"/>
      <c r="G21" s="1700"/>
      <c r="H21" s="1700"/>
      <c r="I21" s="1700"/>
      <c r="J21" s="1697"/>
      <c r="K21" s="517" t="s">
        <v>1085</v>
      </c>
      <c r="L21" s="1689"/>
      <c r="M21" s="1689"/>
      <c r="N21" s="810" t="s">
        <v>1200</v>
      </c>
      <c r="O21" s="518" t="s">
        <v>1086</v>
      </c>
      <c r="P21" s="525">
        <v>43467</v>
      </c>
      <c r="Q21" s="526">
        <v>43830</v>
      </c>
      <c r="R21" s="516" t="s">
        <v>445</v>
      </c>
      <c r="S21" s="1690"/>
      <c r="T21" s="582"/>
      <c r="U21" s="583"/>
      <c r="V21" s="584"/>
      <c r="W21" s="589"/>
    </row>
  </sheetData>
  <dataConsolidate/>
  <mergeCells count="91">
    <mergeCell ref="J20:J21"/>
    <mergeCell ref="A20:A21"/>
    <mergeCell ref="B20:B21"/>
    <mergeCell ref="C20:C21"/>
    <mergeCell ref="E20:E21"/>
    <mergeCell ref="D20:D21"/>
    <mergeCell ref="F20:F21"/>
    <mergeCell ref="G20:G21"/>
    <mergeCell ref="H20:I21"/>
    <mergeCell ref="F18:F19"/>
    <mergeCell ref="G18:G19"/>
    <mergeCell ref="H18:I19"/>
    <mergeCell ref="J18:J19"/>
    <mergeCell ref="B11:B13"/>
    <mergeCell ref="C11:C13"/>
    <mergeCell ref="H16:I17"/>
    <mergeCell ref="J16:J17"/>
    <mergeCell ref="D11:D13"/>
    <mergeCell ref="E11:E13"/>
    <mergeCell ref="F11:F13"/>
    <mergeCell ref="A18:A19"/>
    <mergeCell ref="B18:B19"/>
    <mergeCell ref="C18:C19"/>
    <mergeCell ref="D18:D19"/>
    <mergeCell ref="E18:E19"/>
    <mergeCell ref="T4:W8"/>
    <mergeCell ref="L20:L21"/>
    <mergeCell ref="M20:M21"/>
    <mergeCell ref="S20:S21"/>
    <mergeCell ref="O9:O10"/>
    <mergeCell ref="P9:Q9"/>
    <mergeCell ref="T9:T10"/>
    <mergeCell ref="V9:V10"/>
    <mergeCell ref="W9:W10"/>
    <mergeCell ref="S9:S10"/>
    <mergeCell ref="U9:U10"/>
    <mergeCell ref="R18:R19"/>
    <mergeCell ref="S18:S19"/>
    <mergeCell ref="M11:M13"/>
    <mergeCell ref="S11:S13"/>
    <mergeCell ref="S16:S17"/>
    <mergeCell ref="K9:K10"/>
    <mergeCell ref="L9:M9"/>
    <mergeCell ref="N9:N10"/>
    <mergeCell ref="S14:S15"/>
    <mergeCell ref="G14:G15"/>
    <mergeCell ref="H14:I15"/>
    <mergeCell ref="H11:I13"/>
    <mergeCell ref="J11:J13"/>
    <mergeCell ref="K11:K13"/>
    <mergeCell ref="L11:L13"/>
    <mergeCell ref="G11:G13"/>
    <mergeCell ref="R16:R17"/>
    <mergeCell ref="J14:J15"/>
    <mergeCell ref="A16:A17"/>
    <mergeCell ref="B16:B17"/>
    <mergeCell ref="C16:C17"/>
    <mergeCell ref="D16:D17"/>
    <mergeCell ref="E16:E17"/>
    <mergeCell ref="A14:A15"/>
    <mergeCell ref="B14:B15"/>
    <mergeCell ref="C14:C15"/>
    <mergeCell ref="D14:D15"/>
    <mergeCell ref="E14:E15"/>
    <mergeCell ref="F16:F17"/>
    <mergeCell ref="F14:F15"/>
    <mergeCell ref="G16:G17"/>
    <mergeCell ref="F1:K1"/>
    <mergeCell ref="F2:K2"/>
    <mergeCell ref="F3:K3"/>
    <mergeCell ref="A4:B4"/>
    <mergeCell ref="C4:S4"/>
    <mergeCell ref="A1:B3"/>
    <mergeCell ref="C1:E1"/>
    <mergeCell ref="C2:E3"/>
    <mergeCell ref="A5:B5"/>
    <mergeCell ref="C5:S5"/>
    <mergeCell ref="F9:G9"/>
    <mergeCell ref="H9:I10"/>
    <mergeCell ref="D9:D10"/>
    <mergeCell ref="E9:E10"/>
    <mergeCell ref="J9:J10"/>
    <mergeCell ref="A6:S7"/>
    <mergeCell ref="A8:A10"/>
    <mergeCell ref="B8:E8"/>
    <mergeCell ref="F8:J8"/>
    <mergeCell ref="K8:M8"/>
    <mergeCell ref="N8:S8"/>
    <mergeCell ref="B9:B10"/>
    <mergeCell ref="C9:C10"/>
    <mergeCell ref="R9:R10"/>
  </mergeCells>
  <conditionalFormatting sqref="H14 J16 H11 J11 J14">
    <cfRule type="containsText" dxfId="42" priority="13" operator="containsText" text="Bajo">
      <formula>NOT(ISERROR(SEARCH("Bajo",H11)))</formula>
    </cfRule>
    <cfRule type="containsText" dxfId="41" priority="14" operator="containsText" text="Moderado">
      <formula>NOT(ISERROR(SEARCH("Moderado",H11)))</formula>
    </cfRule>
    <cfRule type="containsText" dxfId="40" priority="15" operator="containsText" text="Alto">
      <formula>NOT(ISERROR(SEARCH("Alto",H11)))</formula>
    </cfRule>
    <cfRule type="containsText" dxfId="39" priority="16" operator="containsText" text="Extremo">
      <formula>NOT(ISERROR(SEARCH("Extremo",H11)))</formula>
    </cfRule>
  </conditionalFormatting>
  <conditionalFormatting sqref="H16">
    <cfRule type="containsText" dxfId="38" priority="9" operator="containsText" text="Bajo">
      <formula>NOT(ISERROR(SEARCH("Bajo",H16)))</formula>
    </cfRule>
    <cfRule type="containsText" dxfId="37" priority="10" operator="containsText" text="Moderado">
      <formula>NOT(ISERROR(SEARCH("Moderado",H16)))</formula>
    </cfRule>
    <cfRule type="containsText" dxfId="36" priority="11" operator="containsText" text="Alto">
      <formula>NOT(ISERROR(SEARCH("Alto",H16)))</formula>
    </cfRule>
    <cfRule type="containsText" dxfId="35" priority="12" operator="containsText" text="Extremo">
      <formula>NOT(ISERROR(SEARCH("Extremo",H16)))</formula>
    </cfRule>
  </conditionalFormatting>
  <conditionalFormatting sqref="H18">
    <cfRule type="containsText" dxfId="34" priority="5" operator="containsText" text="Bajo">
      <formula>NOT(ISERROR(SEARCH("Bajo",H18)))</formula>
    </cfRule>
    <cfRule type="containsText" dxfId="33" priority="6" operator="containsText" text="Moderado">
      <formula>NOT(ISERROR(SEARCH("Moderado",H18)))</formula>
    </cfRule>
    <cfRule type="containsText" dxfId="32" priority="7" operator="containsText" text="Alto">
      <formula>NOT(ISERROR(SEARCH("Alto",H18)))</formula>
    </cfRule>
    <cfRule type="containsText" dxfId="31" priority="8" operator="containsText" text="Extremo">
      <formula>NOT(ISERROR(SEARCH("Extremo",H18)))</formula>
    </cfRule>
  </conditionalFormatting>
  <conditionalFormatting sqref="H20">
    <cfRule type="containsText" dxfId="30" priority="1" operator="containsText" text="Bajo">
      <formula>NOT(ISERROR(SEARCH("Bajo",H20)))</formula>
    </cfRule>
    <cfRule type="containsText" dxfId="29" priority="2" operator="containsText" text="Moderado">
      <formula>NOT(ISERROR(SEARCH("Moderado",H20)))</formula>
    </cfRule>
    <cfRule type="containsText" dxfId="28" priority="3" operator="containsText" text="Alto">
      <formula>NOT(ISERROR(SEARCH("Alto",H20)))</formula>
    </cfRule>
    <cfRule type="containsText" dxfId="27" priority="4" operator="containsText" text="Extremo">
      <formula>NOT(ISERROR(SEARCH("Extremo",H20)))</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'F:\Seguimientos CI\PARTICIPACIÓN CIUDADANA\[Seguimirnto Riesgos Participación. Revisado.xlsx]Listas'!#REF!</xm:f>
          </x14:formula1>
          <xm:sqref>C18 C20 C16</xm:sqref>
        </x14:dataValidation>
        <x14:dataValidation type="list" allowBlank="1" showInputMessage="1" showErrorMessage="1" xr:uid="{00000000-0002-0000-1300-000001000000}">
          <x14:formula1>
            <xm:f>'C:\Users\chmejiar1\Documents\IDU\02-GESTION\03-PLANES DE ACCION\01-MATRIZ CORRUPCION\2016\Primer reporte\[FOPE05_MATRIZ_RIESGOS_DE_CORRUPCION_EJECUCION_OBRAS_20160429.xls]Listas'!#REF!</xm:f>
          </x14:formula1>
          <xm:sqref>C11:C15 F11:G21</xm:sqref>
        </x14:dataValidation>
        <x14:dataValidation type="list" allowBlank="1" showInputMessage="1" showErrorMessage="1" xr:uid="{00000000-0002-0000-1300-000005000000}">
          <x14:formula1>
            <xm:f>'C:\Users\chmejiar1\Documents\IDU\02-GESTION\03-PLANES DE ACCION\01-MATRIZ CORRUPCION\2016\Primer reporte\[FOPE05_MATRIZ_RIESGOS_DE_CORRUPCION_EJECUCION_OBRAS_20160429.xls]Calificación'!#REF!</xm:f>
          </x14:formula1>
          <xm:sqref>H11 H14:I21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25"/>
  <sheetViews>
    <sheetView showGridLines="0" topLeftCell="B1" zoomScale="70" zoomScaleNormal="70" workbookViewId="0">
      <pane xSplit="5" ySplit="13" topLeftCell="G23" activePane="bottomRight" state="frozen"/>
      <selection activeCell="B1" sqref="B1"/>
      <selection pane="topRight" activeCell="G1" sqref="G1"/>
      <selection pane="bottomLeft" activeCell="B14" sqref="B14"/>
      <selection pane="bottomRight" activeCell="U14" sqref="U14:X25"/>
    </sheetView>
  </sheetViews>
  <sheetFormatPr baseColWidth="10" defaultColWidth="0" defaultRowHeight="14.25" x14ac:dyDescent="0.2"/>
  <cols>
    <col min="1" max="1" width="4.7109375" style="7" customWidth="1"/>
    <col min="2" max="2" width="6" style="7" customWidth="1"/>
    <col min="3" max="3" width="9.7109375" style="7" customWidth="1"/>
    <col min="4" max="4" width="9.28515625" style="7" customWidth="1"/>
    <col min="5" max="5" width="18.7109375" style="7" customWidth="1"/>
    <col min="6" max="6" width="19.7109375" style="7" customWidth="1"/>
    <col min="7" max="7" width="11" style="7" customWidth="1"/>
    <col min="8" max="8" width="8.28515625" style="7" customWidth="1"/>
    <col min="9" max="9" width="6.7109375" style="7" customWidth="1"/>
    <col min="10" max="10" width="4.5703125" style="7" customWidth="1"/>
    <col min="11" max="11" width="10.85546875" style="7" customWidth="1"/>
    <col min="12" max="12" width="12.5703125" style="7" customWidth="1"/>
    <col min="13" max="13" width="8.42578125" style="7" customWidth="1"/>
    <col min="14" max="14" width="7.42578125" style="7" customWidth="1"/>
    <col min="15" max="15" width="19.7109375" style="7" customWidth="1"/>
    <col min="16" max="16" width="12" style="7" customWidth="1"/>
    <col min="17" max="17" width="10.42578125" style="7" customWidth="1"/>
    <col min="18" max="18" width="10" style="7" customWidth="1"/>
    <col min="19" max="19" width="11.85546875" style="7" customWidth="1"/>
    <col min="20" max="20" width="14.7109375" style="7" customWidth="1"/>
    <col min="21" max="21" width="11.140625" style="7" customWidth="1"/>
    <col min="22" max="22" width="12.85546875" style="7" customWidth="1"/>
    <col min="23" max="23" width="10.7109375" style="7" customWidth="1"/>
    <col min="24" max="24" width="12.42578125" style="7" customWidth="1"/>
    <col min="25" max="33" width="0" style="7" hidden="1" customWidth="1"/>
    <col min="34" max="16384" width="11.42578125" style="7" hidden="1"/>
  </cols>
  <sheetData>
    <row r="1" spans="2:24" ht="15" thickBot="1" x14ac:dyDescent="0.25"/>
    <row r="2" spans="2:24" ht="15" x14ac:dyDescent="0.2">
      <c r="B2" s="922"/>
      <c r="C2" s="923"/>
      <c r="D2" s="928" t="s">
        <v>991</v>
      </c>
      <c r="E2" s="929"/>
      <c r="F2" s="930"/>
      <c r="G2" s="919" t="s">
        <v>892</v>
      </c>
      <c r="H2" s="919"/>
      <c r="I2" s="919"/>
      <c r="J2" s="919"/>
      <c r="K2" s="919"/>
      <c r="L2" s="919"/>
      <c r="M2" s="325"/>
      <c r="N2" s="325"/>
      <c r="O2" s="325"/>
      <c r="P2" s="263"/>
      <c r="Q2" s="263"/>
      <c r="R2" s="263"/>
      <c r="S2" s="263"/>
      <c r="T2" s="263"/>
      <c r="U2" s="263"/>
      <c r="V2" s="263"/>
      <c r="W2" s="263"/>
      <c r="X2" s="271"/>
    </row>
    <row r="3" spans="2:24" x14ac:dyDescent="0.2">
      <c r="B3" s="924"/>
      <c r="C3" s="925"/>
      <c r="D3" s="931" t="s">
        <v>992</v>
      </c>
      <c r="E3" s="932"/>
      <c r="F3" s="933"/>
      <c r="G3" s="920" t="s">
        <v>0</v>
      </c>
      <c r="H3" s="920"/>
      <c r="I3" s="920"/>
      <c r="J3" s="920"/>
      <c r="K3" s="920"/>
      <c r="L3" s="920"/>
      <c r="M3" s="1"/>
      <c r="N3" s="1"/>
      <c r="O3" s="1"/>
      <c r="P3" s="15"/>
      <c r="Q3" s="15"/>
      <c r="R3" s="15"/>
      <c r="S3" s="15"/>
      <c r="T3" s="15"/>
      <c r="U3" s="15"/>
      <c r="V3" s="15"/>
      <c r="W3" s="15"/>
      <c r="X3" s="277"/>
    </row>
    <row r="4" spans="2:24" x14ac:dyDescent="0.2">
      <c r="B4" s="924"/>
      <c r="C4" s="925"/>
      <c r="D4" s="1067"/>
      <c r="E4" s="1068"/>
      <c r="F4" s="1069"/>
      <c r="G4" s="920" t="s">
        <v>1</v>
      </c>
      <c r="H4" s="920"/>
      <c r="I4" s="920"/>
      <c r="J4" s="920"/>
      <c r="K4" s="920"/>
      <c r="L4" s="920"/>
      <c r="M4" s="1"/>
      <c r="N4" s="1"/>
      <c r="O4" s="1"/>
      <c r="P4" s="15"/>
      <c r="Q4" s="15"/>
      <c r="R4" s="15"/>
      <c r="S4" s="15"/>
      <c r="T4" s="15"/>
      <c r="U4" s="15"/>
      <c r="V4" s="15"/>
      <c r="W4" s="15"/>
      <c r="X4" s="277"/>
    </row>
    <row r="5" spans="2:24" x14ac:dyDescent="0.2">
      <c r="B5" s="783"/>
      <c r="C5" s="796"/>
      <c r="D5" s="796"/>
      <c r="E5" s="796"/>
      <c r="F5" s="788"/>
      <c r="G5" s="1"/>
      <c r="H5" s="1"/>
      <c r="I5" s="1"/>
      <c r="J5" s="1"/>
      <c r="K5" s="1"/>
      <c r="L5" s="1"/>
      <c r="M5" s="1"/>
      <c r="N5" s="1"/>
      <c r="O5" s="1"/>
      <c r="P5" s="15"/>
      <c r="Q5" s="15"/>
      <c r="R5" s="15"/>
      <c r="S5" s="15"/>
      <c r="T5" s="15"/>
      <c r="U5" s="15"/>
      <c r="V5" s="15"/>
      <c r="W5" s="15"/>
      <c r="X5" s="277"/>
    </row>
    <row r="6" spans="2:24" ht="15" thickBot="1" x14ac:dyDescent="0.25">
      <c r="B6" s="784"/>
      <c r="C6" s="311"/>
      <c r="D6" s="311"/>
      <c r="E6" s="311"/>
      <c r="F6" s="789"/>
      <c r="G6" s="313"/>
      <c r="H6" s="313"/>
      <c r="I6" s="313"/>
      <c r="J6" s="313"/>
      <c r="K6" s="313"/>
      <c r="L6" s="313"/>
      <c r="M6" s="313"/>
      <c r="N6" s="313"/>
      <c r="O6" s="313"/>
      <c r="P6" s="265"/>
      <c r="Q6" s="265"/>
      <c r="R6" s="265"/>
      <c r="S6" s="265"/>
      <c r="T6" s="265"/>
      <c r="U6" s="265"/>
      <c r="V6" s="265"/>
      <c r="W6" s="265"/>
      <c r="X6" s="273"/>
    </row>
    <row r="7" spans="2:24" ht="24" customHeight="1" x14ac:dyDescent="0.2">
      <c r="B7" s="1562" t="s">
        <v>2</v>
      </c>
      <c r="C7" s="1563"/>
      <c r="D7" s="1564" t="s">
        <v>578</v>
      </c>
      <c r="E7" s="1565"/>
      <c r="F7" s="1565"/>
      <c r="G7" s="1565"/>
      <c r="H7" s="1565"/>
      <c r="I7" s="1565"/>
      <c r="J7" s="1565"/>
      <c r="K7" s="1565"/>
      <c r="L7" s="1565"/>
      <c r="M7" s="1565"/>
      <c r="N7" s="1565"/>
      <c r="O7" s="1565"/>
      <c r="P7" s="1565"/>
      <c r="Q7" s="1565"/>
      <c r="R7" s="1565"/>
      <c r="S7" s="1565"/>
      <c r="T7" s="1565"/>
      <c r="U7" s="1018" t="s">
        <v>1387</v>
      </c>
      <c r="V7" s="1019"/>
      <c r="W7" s="1019"/>
      <c r="X7" s="1020"/>
    </row>
    <row r="8" spans="2:24" ht="27.75" customHeight="1" thickBot="1" x14ac:dyDescent="0.25">
      <c r="B8" s="1316" t="s">
        <v>3</v>
      </c>
      <c r="C8" s="1317"/>
      <c r="D8" s="1732" t="s">
        <v>577</v>
      </c>
      <c r="E8" s="1732"/>
      <c r="F8" s="1732"/>
      <c r="G8" s="1732"/>
      <c r="H8" s="1732"/>
      <c r="I8" s="1732"/>
      <c r="J8" s="1732"/>
      <c r="K8" s="1732"/>
      <c r="L8" s="1732"/>
      <c r="M8" s="1732"/>
      <c r="N8" s="1732"/>
      <c r="O8" s="1732"/>
      <c r="P8" s="1732"/>
      <c r="Q8" s="1732"/>
      <c r="R8" s="1732"/>
      <c r="S8" s="1732"/>
      <c r="T8" s="1733"/>
      <c r="U8" s="1021"/>
      <c r="V8" s="1022"/>
      <c r="W8" s="1022"/>
      <c r="X8" s="1023"/>
    </row>
    <row r="9" spans="2:24" x14ac:dyDescent="0.2">
      <c r="B9" s="1247" t="s">
        <v>4</v>
      </c>
      <c r="C9" s="1248"/>
      <c r="D9" s="1248"/>
      <c r="E9" s="1248"/>
      <c r="F9" s="1248"/>
      <c r="G9" s="1248"/>
      <c r="H9" s="1248"/>
      <c r="I9" s="1248"/>
      <c r="J9" s="1248"/>
      <c r="K9" s="1248"/>
      <c r="L9" s="1248"/>
      <c r="M9" s="1248"/>
      <c r="N9" s="1248"/>
      <c r="O9" s="1248"/>
      <c r="P9" s="1248"/>
      <c r="Q9" s="1248"/>
      <c r="R9" s="1248"/>
      <c r="S9" s="1248"/>
      <c r="T9" s="1248"/>
      <c r="U9" s="1021"/>
      <c r="V9" s="1022"/>
      <c r="W9" s="1022"/>
      <c r="X9" s="1023"/>
    </row>
    <row r="10" spans="2:24" ht="15" thickBot="1" x14ac:dyDescent="0.25">
      <c r="B10" s="1249"/>
      <c r="C10" s="1250"/>
      <c r="D10" s="1250"/>
      <c r="E10" s="1250"/>
      <c r="F10" s="1250"/>
      <c r="G10" s="1250"/>
      <c r="H10" s="1250"/>
      <c r="I10" s="1250"/>
      <c r="J10" s="1250"/>
      <c r="K10" s="1250"/>
      <c r="L10" s="1250"/>
      <c r="M10" s="1250"/>
      <c r="N10" s="1250"/>
      <c r="O10" s="1250"/>
      <c r="P10" s="1250"/>
      <c r="Q10" s="1250"/>
      <c r="R10" s="1250"/>
      <c r="S10" s="1250"/>
      <c r="T10" s="1250"/>
      <c r="U10" s="1021"/>
      <c r="V10" s="1022"/>
      <c r="W10" s="1022"/>
      <c r="X10" s="1023"/>
    </row>
    <row r="11" spans="2:24" ht="27" customHeight="1" x14ac:dyDescent="0.2">
      <c r="B11" s="1251" t="s">
        <v>5</v>
      </c>
      <c r="C11" s="1253" t="s">
        <v>6</v>
      </c>
      <c r="D11" s="1254"/>
      <c r="E11" s="1254"/>
      <c r="F11" s="1255"/>
      <c r="G11" s="1213" t="s">
        <v>7</v>
      </c>
      <c r="H11" s="1214"/>
      <c r="I11" s="1214"/>
      <c r="J11" s="1214"/>
      <c r="K11" s="1215"/>
      <c r="L11" s="1213" t="s">
        <v>8</v>
      </c>
      <c r="M11" s="1214"/>
      <c r="N11" s="1215"/>
      <c r="O11" s="1213" t="s">
        <v>9</v>
      </c>
      <c r="P11" s="1214"/>
      <c r="Q11" s="1214"/>
      <c r="R11" s="1214"/>
      <c r="S11" s="1214"/>
      <c r="T11" s="1214"/>
      <c r="U11" s="1143"/>
      <c r="V11" s="1144"/>
      <c r="W11" s="1144"/>
      <c r="X11" s="1145"/>
    </row>
    <row r="12" spans="2:24" ht="30.75" customHeight="1" x14ac:dyDescent="0.2">
      <c r="B12" s="1252"/>
      <c r="C12" s="1216" t="s">
        <v>10</v>
      </c>
      <c r="D12" s="1216" t="s">
        <v>11</v>
      </c>
      <c r="E12" s="1210" t="s">
        <v>12</v>
      </c>
      <c r="F12" s="1217" t="s">
        <v>13</v>
      </c>
      <c r="G12" s="1209" t="s">
        <v>14</v>
      </c>
      <c r="H12" s="1219"/>
      <c r="I12" s="1212" t="s">
        <v>15</v>
      </c>
      <c r="J12" s="1212"/>
      <c r="K12" s="1210" t="s">
        <v>16</v>
      </c>
      <c r="L12" s="1210" t="s">
        <v>17</v>
      </c>
      <c r="M12" s="1212" t="s">
        <v>18</v>
      </c>
      <c r="N12" s="1212"/>
      <c r="O12" s="1210" t="s">
        <v>19</v>
      </c>
      <c r="P12" s="1210" t="s">
        <v>20</v>
      </c>
      <c r="Q12" s="1212" t="s">
        <v>21</v>
      </c>
      <c r="R12" s="1212"/>
      <c r="S12" s="1210" t="s">
        <v>22</v>
      </c>
      <c r="T12" s="1209" t="s">
        <v>23</v>
      </c>
      <c r="U12" s="978" t="s">
        <v>1098</v>
      </c>
      <c r="V12" s="980" t="s">
        <v>1099</v>
      </c>
      <c r="W12" s="980" t="s">
        <v>1100</v>
      </c>
      <c r="X12" s="982" t="s">
        <v>1101</v>
      </c>
    </row>
    <row r="13" spans="2:24" ht="39.75" customHeight="1" thickBot="1" x14ac:dyDescent="0.25">
      <c r="B13" s="1540"/>
      <c r="C13" s="1482"/>
      <c r="D13" s="1482"/>
      <c r="E13" s="1482"/>
      <c r="F13" s="1486"/>
      <c r="G13" s="787" t="s">
        <v>24</v>
      </c>
      <c r="H13" s="787" t="s">
        <v>25</v>
      </c>
      <c r="I13" s="1487"/>
      <c r="J13" s="1487"/>
      <c r="K13" s="1482"/>
      <c r="L13" s="1482"/>
      <c r="M13" s="787" t="s">
        <v>26</v>
      </c>
      <c r="N13" s="787" t="s">
        <v>27</v>
      </c>
      <c r="O13" s="1482"/>
      <c r="P13" s="1482"/>
      <c r="Q13" s="787" t="s">
        <v>28</v>
      </c>
      <c r="R13" s="787" t="s">
        <v>29</v>
      </c>
      <c r="S13" s="1482"/>
      <c r="T13" s="1734"/>
      <c r="U13" s="979"/>
      <c r="V13" s="981"/>
      <c r="W13" s="981"/>
      <c r="X13" s="983"/>
    </row>
    <row r="14" spans="2:24" ht="80.25" customHeight="1" x14ac:dyDescent="0.2">
      <c r="B14" s="1749">
        <v>1</v>
      </c>
      <c r="C14" s="1722" t="s">
        <v>1074</v>
      </c>
      <c r="D14" s="1724" t="s">
        <v>30</v>
      </c>
      <c r="E14" s="1722" t="s">
        <v>446</v>
      </c>
      <c r="F14" s="1722" t="s">
        <v>324</v>
      </c>
      <c r="G14" s="1726">
        <v>3</v>
      </c>
      <c r="H14" s="1724">
        <v>4</v>
      </c>
      <c r="I14" s="1728" t="s">
        <v>31</v>
      </c>
      <c r="J14" s="1729"/>
      <c r="K14" s="1726" t="s">
        <v>499</v>
      </c>
      <c r="L14" s="1726" t="s">
        <v>325</v>
      </c>
      <c r="M14" s="1720" t="s">
        <v>32</v>
      </c>
      <c r="N14" s="1720" t="s">
        <v>32</v>
      </c>
      <c r="O14" s="519" t="s">
        <v>449</v>
      </c>
      <c r="P14" s="1726" t="s">
        <v>448</v>
      </c>
      <c r="Q14" s="520">
        <v>43467</v>
      </c>
      <c r="R14" s="520">
        <v>43830</v>
      </c>
      <c r="S14" s="1724" t="s">
        <v>81</v>
      </c>
      <c r="T14" s="1738" t="s">
        <v>326</v>
      </c>
      <c r="U14" s="627"/>
      <c r="V14" s="628"/>
      <c r="W14" s="828"/>
      <c r="X14" s="831"/>
    </row>
    <row r="15" spans="2:24" ht="112.5" customHeight="1" x14ac:dyDescent="0.2">
      <c r="B15" s="1750"/>
      <c r="C15" s="1723"/>
      <c r="D15" s="1725"/>
      <c r="E15" s="1723"/>
      <c r="F15" s="1723"/>
      <c r="G15" s="1719"/>
      <c r="H15" s="1725"/>
      <c r="I15" s="1730"/>
      <c r="J15" s="1731"/>
      <c r="K15" s="1719"/>
      <c r="L15" s="1727"/>
      <c r="M15" s="1721"/>
      <c r="N15" s="1721"/>
      <c r="O15" s="496" t="s">
        <v>1075</v>
      </c>
      <c r="P15" s="1727"/>
      <c r="Q15" s="497">
        <v>43467</v>
      </c>
      <c r="R15" s="497">
        <v>43830</v>
      </c>
      <c r="S15" s="1725"/>
      <c r="T15" s="1739"/>
      <c r="U15" s="627"/>
      <c r="V15" s="628"/>
      <c r="W15" s="828"/>
      <c r="X15" s="831"/>
    </row>
    <row r="16" spans="2:24" ht="108" customHeight="1" x14ac:dyDescent="0.2">
      <c r="B16" s="1750"/>
      <c r="C16" s="1723"/>
      <c r="D16" s="1725"/>
      <c r="E16" s="1723"/>
      <c r="F16" s="1723"/>
      <c r="G16" s="1719"/>
      <c r="H16" s="1725"/>
      <c r="I16" s="1730"/>
      <c r="J16" s="1731"/>
      <c r="K16" s="1719"/>
      <c r="L16" s="498" t="s">
        <v>327</v>
      </c>
      <c r="M16" s="805" t="s">
        <v>32</v>
      </c>
      <c r="N16" s="805" t="s">
        <v>32</v>
      </c>
      <c r="O16" s="496" t="s">
        <v>447</v>
      </c>
      <c r="P16" s="499" t="s">
        <v>328</v>
      </c>
      <c r="Q16" s="497">
        <v>43467</v>
      </c>
      <c r="R16" s="497">
        <v>43830</v>
      </c>
      <c r="S16" s="1725"/>
      <c r="T16" s="1739"/>
      <c r="U16" s="627"/>
      <c r="V16" s="628"/>
      <c r="W16" s="828"/>
      <c r="X16" s="831"/>
    </row>
    <row r="17" spans="2:24" ht="120" x14ac:dyDescent="0.2">
      <c r="B17" s="1709"/>
      <c r="C17" s="1705"/>
      <c r="D17" s="1707"/>
      <c r="E17" s="1705"/>
      <c r="F17" s="1705"/>
      <c r="G17" s="1727"/>
      <c r="H17" s="1707"/>
      <c r="I17" s="1712"/>
      <c r="J17" s="1713"/>
      <c r="K17" s="1727"/>
      <c r="L17" s="498" t="s">
        <v>329</v>
      </c>
      <c r="M17" s="805" t="s">
        <v>32</v>
      </c>
      <c r="N17" s="805" t="s">
        <v>32</v>
      </c>
      <c r="O17" s="816" t="s">
        <v>1175</v>
      </c>
      <c r="P17" s="500" t="s">
        <v>330</v>
      </c>
      <c r="Q17" s="497">
        <v>43467</v>
      </c>
      <c r="R17" s="497">
        <v>43830</v>
      </c>
      <c r="S17" s="1707"/>
      <c r="T17" s="1736"/>
      <c r="U17" s="627"/>
      <c r="V17" s="628"/>
      <c r="W17" s="817"/>
      <c r="X17" s="831"/>
    </row>
    <row r="18" spans="2:24" ht="139.5" customHeight="1" x14ac:dyDescent="0.2">
      <c r="B18" s="1716">
        <v>2</v>
      </c>
      <c r="C18" s="1704" t="s">
        <v>450</v>
      </c>
      <c r="D18" s="1706" t="s">
        <v>39</v>
      </c>
      <c r="E18" s="1704" t="s">
        <v>451</v>
      </c>
      <c r="F18" s="1704" t="s">
        <v>331</v>
      </c>
      <c r="G18" s="1706">
        <v>4</v>
      </c>
      <c r="H18" s="1706">
        <v>3</v>
      </c>
      <c r="I18" s="1710" t="s">
        <v>37</v>
      </c>
      <c r="J18" s="1711"/>
      <c r="K18" s="1704" t="s">
        <v>499</v>
      </c>
      <c r="L18" s="498" t="s">
        <v>333</v>
      </c>
      <c r="M18" s="805" t="s">
        <v>32</v>
      </c>
      <c r="N18" s="805"/>
      <c r="O18" s="501" t="s">
        <v>1176</v>
      </c>
      <c r="P18" s="1718" t="s">
        <v>328</v>
      </c>
      <c r="Q18" s="1745">
        <v>43467</v>
      </c>
      <c r="R18" s="1745">
        <v>43830</v>
      </c>
      <c r="S18" s="1718" t="s">
        <v>452</v>
      </c>
      <c r="T18" s="1743" t="s">
        <v>332</v>
      </c>
      <c r="U18" s="627"/>
      <c r="V18" s="628"/>
      <c r="W18" s="817"/>
      <c r="X18" s="831"/>
    </row>
    <row r="19" spans="2:24" ht="151.5" customHeight="1" x14ac:dyDescent="0.2">
      <c r="B19" s="1717"/>
      <c r="C19" s="1723"/>
      <c r="D19" s="1725"/>
      <c r="E19" s="1723"/>
      <c r="F19" s="1723"/>
      <c r="G19" s="1725"/>
      <c r="H19" s="1725"/>
      <c r="I19" s="1730"/>
      <c r="J19" s="1731"/>
      <c r="K19" s="1723"/>
      <c r="L19" s="502" t="s">
        <v>334</v>
      </c>
      <c r="M19" s="503" t="s">
        <v>32</v>
      </c>
      <c r="N19" s="503"/>
      <c r="O19" s="815" t="s">
        <v>335</v>
      </c>
      <c r="P19" s="1719"/>
      <c r="Q19" s="1746"/>
      <c r="R19" s="1746"/>
      <c r="S19" s="1719"/>
      <c r="T19" s="1744"/>
      <c r="U19" s="627"/>
      <c r="V19" s="628"/>
      <c r="W19" s="817"/>
      <c r="X19" s="831"/>
    </row>
    <row r="20" spans="2:24" ht="162" customHeight="1" x14ac:dyDescent="0.2">
      <c r="B20" s="802">
        <v>3</v>
      </c>
      <c r="C20" s="801" t="s">
        <v>453</v>
      </c>
      <c r="D20" s="504" t="s">
        <v>39</v>
      </c>
      <c r="E20" s="505" t="s">
        <v>336</v>
      </c>
      <c r="F20" s="505" t="s">
        <v>337</v>
      </c>
      <c r="G20" s="804">
        <v>3</v>
      </c>
      <c r="H20" s="804">
        <v>1</v>
      </c>
      <c r="I20" s="1679" t="s">
        <v>126</v>
      </c>
      <c r="J20" s="1679"/>
      <c r="K20" s="505" t="s">
        <v>127</v>
      </c>
      <c r="L20" s="505" t="s">
        <v>1076</v>
      </c>
      <c r="M20" s="805" t="s">
        <v>32</v>
      </c>
      <c r="N20" s="805" t="s">
        <v>32</v>
      </c>
      <c r="O20" s="506" t="s">
        <v>1177</v>
      </c>
      <c r="P20" s="473" t="s">
        <v>328</v>
      </c>
      <c r="Q20" s="507">
        <v>43467</v>
      </c>
      <c r="R20" s="507">
        <v>43830</v>
      </c>
      <c r="S20" s="473" t="s">
        <v>338</v>
      </c>
      <c r="T20" s="618" t="s">
        <v>454</v>
      </c>
      <c r="U20" s="627"/>
      <c r="V20" s="628"/>
      <c r="W20" s="828"/>
      <c r="X20" s="831"/>
    </row>
    <row r="21" spans="2:24" ht="108" x14ac:dyDescent="0.2">
      <c r="B21" s="802">
        <v>4</v>
      </c>
      <c r="C21" s="801" t="s">
        <v>339</v>
      </c>
      <c r="D21" s="508" t="s">
        <v>39</v>
      </c>
      <c r="E21" s="509" t="s">
        <v>340</v>
      </c>
      <c r="F21" s="498" t="s">
        <v>341</v>
      </c>
      <c r="G21" s="813">
        <v>3</v>
      </c>
      <c r="H21" s="813">
        <v>2</v>
      </c>
      <c r="I21" s="1702" t="s">
        <v>36</v>
      </c>
      <c r="J21" s="1703"/>
      <c r="K21" s="498" t="s">
        <v>71</v>
      </c>
      <c r="L21" s="510" t="s">
        <v>455</v>
      </c>
      <c r="M21" s="805" t="s">
        <v>32</v>
      </c>
      <c r="N21" s="805"/>
      <c r="O21" s="510" t="s">
        <v>1178</v>
      </c>
      <c r="P21" s="511" t="s">
        <v>328</v>
      </c>
      <c r="Q21" s="512">
        <v>43467</v>
      </c>
      <c r="R21" s="512">
        <v>43830</v>
      </c>
      <c r="S21" s="513" t="s">
        <v>342</v>
      </c>
      <c r="T21" s="619" t="s">
        <v>343</v>
      </c>
      <c r="U21" s="627"/>
      <c r="V21" s="628"/>
      <c r="W21" s="828"/>
      <c r="X21" s="832"/>
    </row>
    <row r="22" spans="2:24" ht="408.75" customHeight="1" x14ac:dyDescent="0.2">
      <c r="B22" s="802">
        <v>5</v>
      </c>
      <c r="C22" s="801" t="s">
        <v>344</v>
      </c>
      <c r="D22" s="508" t="s">
        <v>33</v>
      </c>
      <c r="E22" s="514" t="s">
        <v>345</v>
      </c>
      <c r="F22" s="498" t="s">
        <v>1386</v>
      </c>
      <c r="G22" s="813">
        <v>3</v>
      </c>
      <c r="H22" s="813">
        <v>2</v>
      </c>
      <c r="I22" s="1702" t="s">
        <v>36</v>
      </c>
      <c r="J22" s="1703"/>
      <c r="K22" s="498" t="s">
        <v>346</v>
      </c>
      <c r="L22" s="510" t="s">
        <v>456</v>
      </c>
      <c r="M22" s="814" t="s">
        <v>32</v>
      </c>
      <c r="N22" s="814" t="s">
        <v>32</v>
      </c>
      <c r="O22" s="510" t="s">
        <v>457</v>
      </c>
      <c r="P22" s="511" t="s">
        <v>328</v>
      </c>
      <c r="Q22" s="515">
        <v>43467</v>
      </c>
      <c r="R22" s="515">
        <v>43830</v>
      </c>
      <c r="S22" s="513" t="s">
        <v>347</v>
      </c>
      <c r="T22" s="619" t="s">
        <v>348</v>
      </c>
      <c r="U22" s="1740"/>
      <c r="V22" s="1742"/>
      <c r="W22" s="1741"/>
      <c r="X22" s="1737"/>
    </row>
    <row r="23" spans="2:24" ht="84" customHeight="1" x14ac:dyDescent="0.2">
      <c r="B23" s="1708">
        <v>6</v>
      </c>
      <c r="C23" s="1704" t="s">
        <v>349</v>
      </c>
      <c r="D23" s="1706" t="s">
        <v>33</v>
      </c>
      <c r="E23" s="1704" t="s">
        <v>350</v>
      </c>
      <c r="F23" s="1704" t="s">
        <v>351</v>
      </c>
      <c r="G23" s="1706">
        <v>3</v>
      </c>
      <c r="H23" s="1706">
        <v>2</v>
      </c>
      <c r="I23" s="1710" t="s">
        <v>36</v>
      </c>
      <c r="J23" s="1711"/>
      <c r="K23" s="1714" t="s">
        <v>71</v>
      </c>
      <c r="L23" s="510" t="s">
        <v>352</v>
      </c>
      <c r="M23" s="1714" t="s">
        <v>32</v>
      </c>
      <c r="N23" s="1714" t="s">
        <v>32</v>
      </c>
      <c r="O23" s="1747" t="s">
        <v>458</v>
      </c>
      <c r="P23" s="1706" t="s">
        <v>328</v>
      </c>
      <c r="Q23" s="1745">
        <v>43467</v>
      </c>
      <c r="R23" s="1745">
        <v>43830</v>
      </c>
      <c r="S23" s="1718" t="s">
        <v>354</v>
      </c>
      <c r="T23" s="1735" t="s">
        <v>348</v>
      </c>
      <c r="U23" s="1740"/>
      <c r="V23" s="1742"/>
      <c r="W23" s="1742"/>
      <c r="X23" s="1737"/>
    </row>
    <row r="24" spans="2:24" ht="147.75" customHeight="1" x14ac:dyDescent="0.2">
      <c r="B24" s="1709"/>
      <c r="C24" s="1705"/>
      <c r="D24" s="1707"/>
      <c r="E24" s="1705"/>
      <c r="F24" s="1705"/>
      <c r="G24" s="1707"/>
      <c r="H24" s="1707"/>
      <c r="I24" s="1712"/>
      <c r="J24" s="1713"/>
      <c r="K24" s="1715"/>
      <c r="L24" s="510" t="s">
        <v>353</v>
      </c>
      <c r="M24" s="1715"/>
      <c r="N24" s="1715"/>
      <c r="O24" s="1684"/>
      <c r="P24" s="1707"/>
      <c r="Q24" s="1748"/>
      <c r="R24" s="1748"/>
      <c r="S24" s="1727"/>
      <c r="T24" s="1736"/>
      <c r="U24" s="1740"/>
      <c r="V24" s="1742"/>
      <c r="W24" s="1742"/>
      <c r="X24" s="1737"/>
    </row>
    <row r="25" spans="2:24" ht="200.25" customHeight="1" thickBot="1" x14ac:dyDescent="0.25">
      <c r="B25" s="809">
        <v>7</v>
      </c>
      <c r="C25" s="516" t="s">
        <v>459</v>
      </c>
      <c r="D25" s="812" t="s">
        <v>33</v>
      </c>
      <c r="E25" s="833" t="s">
        <v>460</v>
      </c>
      <c r="F25" s="516" t="s">
        <v>461</v>
      </c>
      <c r="G25" s="811">
        <v>2</v>
      </c>
      <c r="H25" s="811">
        <v>3</v>
      </c>
      <c r="I25" s="1700" t="s">
        <v>36</v>
      </c>
      <c r="J25" s="1700"/>
      <c r="K25" s="517" t="s">
        <v>71</v>
      </c>
      <c r="L25" s="517" t="s">
        <v>355</v>
      </c>
      <c r="M25" s="807" t="s">
        <v>32</v>
      </c>
      <c r="N25" s="807" t="s">
        <v>32</v>
      </c>
      <c r="O25" s="517" t="s">
        <v>1179</v>
      </c>
      <c r="P25" s="518" t="s">
        <v>328</v>
      </c>
      <c r="Q25" s="525">
        <v>43467</v>
      </c>
      <c r="R25" s="525">
        <v>43830</v>
      </c>
      <c r="S25" s="518" t="s">
        <v>356</v>
      </c>
      <c r="T25" s="834" t="s">
        <v>357</v>
      </c>
      <c r="U25" s="835"/>
      <c r="V25" s="836"/>
      <c r="W25" s="837"/>
      <c r="X25" s="838"/>
    </row>
  </sheetData>
  <dataConsolidate/>
  <mergeCells count="89">
    <mergeCell ref="B14:B17"/>
    <mergeCell ref="C14:C17"/>
    <mergeCell ref="G14:G17"/>
    <mergeCell ref="H14:H17"/>
    <mergeCell ref="I18:J19"/>
    <mergeCell ref="K18:K19"/>
    <mergeCell ref="Q18:Q19"/>
    <mergeCell ref="R18:R19"/>
    <mergeCell ref="S18:S19"/>
    <mergeCell ref="O23:O24"/>
    <mergeCell ref="P23:P24"/>
    <mergeCell ref="Q23:Q24"/>
    <mergeCell ref="R23:R24"/>
    <mergeCell ref="S23:S24"/>
    <mergeCell ref="T12:T13"/>
    <mergeCell ref="L12:L13"/>
    <mergeCell ref="O12:O13"/>
    <mergeCell ref="T23:T24"/>
    <mergeCell ref="X22:X24"/>
    <mergeCell ref="T14:T17"/>
    <mergeCell ref="S14:S17"/>
    <mergeCell ref="U22:U24"/>
    <mergeCell ref="W22:W24"/>
    <mergeCell ref="V22:V24"/>
    <mergeCell ref="T18:T19"/>
    <mergeCell ref="P14:P15"/>
    <mergeCell ref="L14:L15"/>
    <mergeCell ref="G2:L2"/>
    <mergeCell ref="G3:L3"/>
    <mergeCell ref="G4:L4"/>
    <mergeCell ref="V12:V13"/>
    <mergeCell ref="B11:B13"/>
    <mergeCell ref="C11:F11"/>
    <mergeCell ref="G11:K11"/>
    <mergeCell ref="U7:X11"/>
    <mergeCell ref="L11:N11"/>
    <mergeCell ref="W12:W13"/>
    <mergeCell ref="U12:U13"/>
    <mergeCell ref="X12:X13"/>
    <mergeCell ref="D12:D13"/>
    <mergeCell ref="E12:E13"/>
    <mergeCell ref="O11:T11"/>
    <mergeCell ref="C12:C13"/>
    <mergeCell ref="B2:C4"/>
    <mergeCell ref="D2:F2"/>
    <mergeCell ref="D3:F4"/>
    <mergeCell ref="S12:S13"/>
    <mergeCell ref="F12:F13"/>
    <mergeCell ref="G12:H12"/>
    <mergeCell ref="I12:J13"/>
    <mergeCell ref="K12:K13"/>
    <mergeCell ref="M12:N12"/>
    <mergeCell ref="B7:C7"/>
    <mergeCell ref="D7:T7"/>
    <mergeCell ref="B8:C8"/>
    <mergeCell ref="D8:T8"/>
    <mergeCell ref="B9:T10"/>
    <mergeCell ref="P12:P13"/>
    <mergeCell ref="Q12:R12"/>
    <mergeCell ref="I25:J25"/>
    <mergeCell ref="B18:B19"/>
    <mergeCell ref="P18:P19"/>
    <mergeCell ref="N14:N15"/>
    <mergeCell ref="M14:M15"/>
    <mergeCell ref="F14:F17"/>
    <mergeCell ref="E14:E17"/>
    <mergeCell ref="D14:D17"/>
    <mergeCell ref="C18:C19"/>
    <mergeCell ref="D18:D19"/>
    <mergeCell ref="E18:E19"/>
    <mergeCell ref="F18:F19"/>
    <mergeCell ref="G18:G19"/>
    <mergeCell ref="H18:H19"/>
    <mergeCell ref="K14:K17"/>
    <mergeCell ref="I14:J17"/>
    <mergeCell ref="B23:B24"/>
    <mergeCell ref="I23:J24"/>
    <mergeCell ref="K23:K24"/>
    <mergeCell ref="M23:M24"/>
    <mergeCell ref="N23:N24"/>
    <mergeCell ref="I20:J20"/>
    <mergeCell ref="I21:J21"/>
    <mergeCell ref="I22:J22"/>
    <mergeCell ref="C23:C24"/>
    <mergeCell ref="D23:D24"/>
    <mergeCell ref="E23:E24"/>
    <mergeCell ref="F23:F24"/>
    <mergeCell ref="G23:G24"/>
    <mergeCell ref="H23:H24"/>
  </mergeCells>
  <conditionalFormatting sqref="K18 I23 I18:I21 I14 I25">
    <cfRule type="containsText" dxfId="26" priority="5" operator="containsText" text="Bajo">
      <formula>NOT(ISERROR(SEARCH("Bajo",I14)))</formula>
    </cfRule>
    <cfRule type="containsText" dxfId="25" priority="6" operator="containsText" text="Moderado">
      <formula>NOT(ISERROR(SEARCH("Moderado",I14)))</formula>
    </cfRule>
    <cfRule type="containsText" dxfId="24" priority="7" operator="containsText" text="Alto">
      <formula>NOT(ISERROR(SEARCH("Alto",I14)))</formula>
    </cfRule>
    <cfRule type="containsText" dxfId="23" priority="8" operator="containsText" text="Extremo">
      <formula>NOT(ISERROR(SEARCH("Extremo",I14)))</formula>
    </cfRule>
  </conditionalFormatting>
  <conditionalFormatting sqref="I22">
    <cfRule type="containsText" dxfId="22" priority="1" operator="containsText" text="Bajo">
      <formula>NOT(ISERROR(SEARCH("Bajo",I22)))</formula>
    </cfRule>
    <cfRule type="containsText" dxfId="21" priority="2" operator="containsText" text="Moderado">
      <formula>NOT(ISERROR(SEARCH("Moderado",I22)))</formula>
    </cfRule>
    <cfRule type="containsText" dxfId="20" priority="3" operator="containsText" text="Alto">
      <formula>NOT(ISERROR(SEARCH("Alto",I22)))</formula>
    </cfRule>
    <cfRule type="containsText" dxfId="19" priority="4" operator="containsText" text="Extremo">
      <formula>NOT(ISERROR(SEARCH("Extremo",I22)))</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'F:\Seguimientos CI\PARTICIPACIÓN CIUDADANA\[Seguimirnto Riesgos Participación. Revisado.xlsx]Listas'!#REF!</xm:f>
          </x14:formula1>
          <xm:sqref>D18:D23 D14 D25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22"/>
  <sheetViews>
    <sheetView showGridLines="0" zoomScale="91" zoomScaleNormal="91" workbookViewId="0">
      <pane xSplit="4" ySplit="10" topLeftCell="H22" activePane="bottomRight" state="frozen"/>
      <selection pane="topRight" activeCell="G1" sqref="G1"/>
      <selection pane="bottomLeft" activeCell="A14" sqref="A14"/>
      <selection pane="bottomRight" activeCell="S11" sqref="S11:V22"/>
    </sheetView>
  </sheetViews>
  <sheetFormatPr baseColWidth="10" defaultColWidth="0" defaultRowHeight="14.25" x14ac:dyDescent="0.2"/>
  <cols>
    <col min="1" max="1" width="10.42578125" style="7" customWidth="1"/>
    <col min="2" max="2" width="10.7109375" style="7" customWidth="1"/>
    <col min="3" max="3" width="14.140625" style="7" customWidth="1"/>
    <col min="4" max="4" width="26.5703125" style="7" customWidth="1"/>
    <col min="5" max="5" width="9.42578125" style="7" bestFit="1" customWidth="1"/>
    <col min="6" max="6" width="9.85546875" style="7" customWidth="1"/>
    <col min="7" max="7" width="6.7109375" style="7" customWidth="1"/>
    <col min="8" max="8" width="7.42578125" style="7" customWidth="1"/>
    <col min="9" max="9" width="14.85546875" style="7" customWidth="1"/>
    <col min="10" max="10" width="15.7109375" style="7" customWidth="1"/>
    <col min="11" max="11" width="6.7109375" style="7" customWidth="1"/>
    <col min="12" max="12" width="6.85546875" style="7" customWidth="1"/>
    <col min="13" max="13" width="25.5703125" style="7" customWidth="1"/>
    <col min="14" max="15" width="9.7109375" style="7" customWidth="1"/>
    <col min="16" max="16" width="10.28515625" style="7" customWidth="1"/>
    <col min="17" max="17" width="14" style="7" customWidth="1"/>
    <col min="18" max="18" width="13.5703125" style="7" customWidth="1"/>
    <col min="19" max="19" width="9.85546875" style="7" customWidth="1"/>
    <col min="20" max="20" width="11.28515625" style="7" customWidth="1"/>
    <col min="21" max="21" width="8.85546875" style="7" customWidth="1"/>
    <col min="22" max="22" width="12.28515625" style="7" customWidth="1"/>
    <col min="23" max="25" width="5.5703125" style="7" hidden="1" customWidth="1"/>
    <col min="26" max="29" width="0" style="7" hidden="1" customWidth="1"/>
    <col min="30" max="16384" width="11.42578125" style="7" hidden="1"/>
  </cols>
  <sheetData>
    <row r="1" spans="1:22" ht="15" x14ac:dyDescent="0.2">
      <c r="A1" s="922"/>
      <c r="B1" s="923"/>
      <c r="C1" s="928" t="s">
        <v>991</v>
      </c>
      <c r="D1" s="929"/>
      <c r="E1" s="930"/>
      <c r="F1" s="919" t="s">
        <v>892</v>
      </c>
      <c r="G1" s="919"/>
      <c r="H1" s="919"/>
      <c r="I1" s="919"/>
      <c r="J1" s="919"/>
      <c r="K1" s="919"/>
      <c r="L1" s="262"/>
      <c r="M1" s="262"/>
      <c r="N1" s="262"/>
      <c r="O1" s="263"/>
      <c r="P1" s="263"/>
      <c r="Q1" s="263"/>
      <c r="R1" s="263"/>
      <c r="S1" s="263"/>
      <c r="T1" s="263"/>
      <c r="U1" s="263"/>
      <c r="V1" s="271"/>
    </row>
    <row r="2" spans="1:22" x14ac:dyDescent="0.2">
      <c r="A2" s="924"/>
      <c r="B2" s="925"/>
      <c r="C2" s="931" t="s">
        <v>992</v>
      </c>
      <c r="D2" s="932"/>
      <c r="E2" s="933"/>
      <c r="F2" s="920" t="s">
        <v>0</v>
      </c>
      <c r="G2" s="920"/>
      <c r="H2" s="920"/>
      <c r="I2" s="920"/>
      <c r="J2" s="920"/>
      <c r="K2" s="920"/>
      <c r="L2" s="8"/>
      <c r="M2" s="8"/>
      <c r="N2" s="8"/>
      <c r="O2" s="15"/>
      <c r="P2" s="15"/>
      <c r="Q2" s="15"/>
      <c r="R2" s="15"/>
      <c r="S2" s="15"/>
      <c r="T2" s="15"/>
      <c r="U2" s="15"/>
      <c r="V2" s="277"/>
    </row>
    <row r="3" spans="1:22" ht="15" thickBot="1" x14ac:dyDescent="0.25">
      <c r="A3" s="926"/>
      <c r="B3" s="927"/>
      <c r="C3" s="934"/>
      <c r="D3" s="935"/>
      <c r="E3" s="936"/>
      <c r="F3" s="921" t="s">
        <v>1</v>
      </c>
      <c r="G3" s="921"/>
      <c r="H3" s="921"/>
      <c r="I3" s="921"/>
      <c r="J3" s="921"/>
      <c r="K3" s="921"/>
      <c r="L3" s="264"/>
      <c r="M3" s="264"/>
      <c r="N3" s="264"/>
      <c r="O3" s="265"/>
      <c r="P3" s="265"/>
      <c r="Q3" s="265"/>
      <c r="R3" s="265"/>
      <c r="S3" s="265"/>
      <c r="T3" s="265"/>
      <c r="U3" s="265"/>
      <c r="V3" s="273"/>
    </row>
    <row r="4" spans="1:22" ht="18" x14ac:dyDescent="0.2">
      <c r="A4" s="324" t="s">
        <v>1133</v>
      </c>
      <c r="B4" s="1543" t="s">
        <v>482</v>
      </c>
      <c r="C4" s="1544"/>
      <c r="D4" s="1544"/>
      <c r="E4" s="1544"/>
      <c r="F4" s="1544"/>
      <c r="G4" s="1544"/>
      <c r="H4" s="1544"/>
      <c r="I4" s="1544"/>
      <c r="J4" s="1544"/>
      <c r="K4" s="1544"/>
      <c r="L4" s="1544"/>
      <c r="M4" s="1544"/>
      <c r="N4" s="1544"/>
      <c r="O4" s="1544"/>
      <c r="P4" s="1544"/>
      <c r="Q4" s="1544"/>
      <c r="R4" s="1544"/>
      <c r="S4" s="1018" t="s">
        <v>1387</v>
      </c>
      <c r="T4" s="1019"/>
      <c r="U4" s="1019"/>
      <c r="V4" s="1020"/>
    </row>
    <row r="5" spans="1:22" ht="39.75" customHeight="1" thickBot="1" x14ac:dyDescent="0.25">
      <c r="A5" s="272" t="s">
        <v>1134</v>
      </c>
      <c r="B5" s="1758" t="s">
        <v>358</v>
      </c>
      <c r="C5" s="1759"/>
      <c r="D5" s="1759"/>
      <c r="E5" s="1759"/>
      <c r="F5" s="1759"/>
      <c r="G5" s="1759"/>
      <c r="H5" s="1759"/>
      <c r="I5" s="1759"/>
      <c r="J5" s="1759"/>
      <c r="K5" s="1759"/>
      <c r="L5" s="1759"/>
      <c r="M5" s="1759"/>
      <c r="N5" s="1759"/>
      <c r="O5" s="1759"/>
      <c r="P5" s="1759"/>
      <c r="Q5" s="1759"/>
      <c r="R5" s="1759"/>
      <c r="S5" s="1021"/>
      <c r="T5" s="1022"/>
      <c r="U5" s="1022"/>
      <c r="V5" s="1023"/>
    </row>
    <row r="6" spans="1:22" ht="14.25" customHeight="1" x14ac:dyDescent="0.2">
      <c r="A6" s="1070"/>
      <c r="B6" s="1071"/>
      <c r="C6" s="1071"/>
      <c r="D6" s="1071"/>
      <c r="E6" s="1071"/>
      <c r="F6" s="1071"/>
      <c r="G6" s="1071"/>
      <c r="H6" s="1071"/>
      <c r="I6" s="1071"/>
      <c r="J6" s="1071"/>
      <c r="K6" s="1071"/>
      <c r="L6" s="1071"/>
      <c r="M6" s="1071"/>
      <c r="N6" s="1071"/>
      <c r="O6" s="1071"/>
      <c r="P6" s="1071"/>
      <c r="Q6" s="1071"/>
      <c r="R6" s="961"/>
      <c r="S6" s="1021"/>
      <c r="T6" s="1022"/>
      <c r="U6" s="1022"/>
      <c r="V6" s="1023"/>
    </row>
    <row r="7" spans="1:22" ht="15" customHeight="1" x14ac:dyDescent="0.2">
      <c r="A7" s="956"/>
      <c r="B7" s="1073"/>
      <c r="C7" s="1073"/>
      <c r="D7" s="1073"/>
      <c r="E7" s="1073"/>
      <c r="F7" s="1073"/>
      <c r="G7" s="1073"/>
      <c r="H7" s="1073"/>
      <c r="I7" s="1073"/>
      <c r="J7" s="1073"/>
      <c r="K7" s="1073"/>
      <c r="L7" s="1073"/>
      <c r="M7" s="1073"/>
      <c r="N7" s="1073"/>
      <c r="O7" s="1073"/>
      <c r="P7" s="1073"/>
      <c r="Q7" s="1073"/>
      <c r="R7" s="1157"/>
      <c r="S7" s="1021"/>
      <c r="T7" s="1022"/>
      <c r="U7" s="1022"/>
      <c r="V7" s="1023"/>
    </row>
    <row r="8" spans="1:22" ht="15" customHeight="1" x14ac:dyDescent="0.2">
      <c r="A8" s="1757" t="s">
        <v>6</v>
      </c>
      <c r="B8" s="943"/>
      <c r="C8" s="943"/>
      <c r="D8" s="943"/>
      <c r="E8" s="1073" t="s">
        <v>7</v>
      </c>
      <c r="F8" s="1073"/>
      <c r="G8" s="1073"/>
      <c r="H8" s="1073"/>
      <c r="I8" s="1073"/>
      <c r="J8" s="1073" t="s">
        <v>8</v>
      </c>
      <c r="K8" s="1073"/>
      <c r="L8" s="1073"/>
      <c r="M8" s="1073" t="s">
        <v>9</v>
      </c>
      <c r="N8" s="1073"/>
      <c r="O8" s="1073"/>
      <c r="P8" s="1073"/>
      <c r="Q8" s="1073"/>
      <c r="R8" s="1157"/>
      <c r="S8" s="1143"/>
      <c r="T8" s="1144"/>
      <c r="U8" s="1144"/>
      <c r="V8" s="1145"/>
    </row>
    <row r="9" spans="1:22" ht="21.75" customHeight="1" x14ac:dyDescent="0.2">
      <c r="A9" s="1757" t="s">
        <v>10</v>
      </c>
      <c r="B9" s="943" t="s">
        <v>11</v>
      </c>
      <c r="C9" s="943" t="s">
        <v>12</v>
      </c>
      <c r="D9" s="1073" t="s">
        <v>13</v>
      </c>
      <c r="E9" s="943" t="s">
        <v>14</v>
      </c>
      <c r="F9" s="943"/>
      <c r="G9" s="943" t="s">
        <v>15</v>
      </c>
      <c r="H9" s="943"/>
      <c r="I9" s="943" t="s">
        <v>16</v>
      </c>
      <c r="J9" s="943" t="s">
        <v>17</v>
      </c>
      <c r="K9" s="943" t="s">
        <v>18</v>
      </c>
      <c r="L9" s="943"/>
      <c r="M9" s="943" t="s">
        <v>19</v>
      </c>
      <c r="N9" s="943" t="s">
        <v>20</v>
      </c>
      <c r="O9" s="943" t="s">
        <v>21</v>
      </c>
      <c r="P9" s="943"/>
      <c r="Q9" s="943" t="s">
        <v>22</v>
      </c>
      <c r="R9" s="941" t="s">
        <v>23</v>
      </c>
      <c r="S9" s="978" t="s">
        <v>1098</v>
      </c>
      <c r="T9" s="980" t="s">
        <v>1099</v>
      </c>
      <c r="U9" s="980" t="s">
        <v>1100</v>
      </c>
      <c r="V9" s="982" t="s">
        <v>1101</v>
      </c>
    </row>
    <row r="10" spans="1:22" ht="34.5" customHeight="1" thickBot="1" x14ac:dyDescent="0.25">
      <c r="A10" s="1771"/>
      <c r="B10" s="944"/>
      <c r="C10" s="944"/>
      <c r="D10" s="1075"/>
      <c r="E10" s="228" t="s">
        <v>24</v>
      </c>
      <c r="F10" s="228" t="s">
        <v>25</v>
      </c>
      <c r="G10" s="944"/>
      <c r="H10" s="944"/>
      <c r="I10" s="944"/>
      <c r="J10" s="944"/>
      <c r="K10" s="228" t="s">
        <v>26</v>
      </c>
      <c r="L10" s="228" t="s">
        <v>27</v>
      </c>
      <c r="M10" s="944"/>
      <c r="N10" s="944"/>
      <c r="O10" s="228" t="s">
        <v>28</v>
      </c>
      <c r="P10" s="228" t="s">
        <v>29</v>
      </c>
      <c r="Q10" s="944"/>
      <c r="R10" s="942"/>
      <c r="S10" s="1312"/>
      <c r="T10" s="1310"/>
      <c r="U10" s="1310"/>
      <c r="V10" s="1311"/>
    </row>
    <row r="11" spans="1:22" ht="81.75" customHeight="1" x14ac:dyDescent="0.2">
      <c r="A11" s="1777" t="s">
        <v>359</v>
      </c>
      <c r="B11" s="1155" t="s">
        <v>321</v>
      </c>
      <c r="C11" s="1081" t="s">
        <v>360</v>
      </c>
      <c r="D11" s="1081" t="s">
        <v>361</v>
      </c>
      <c r="E11" s="1077">
        <v>1</v>
      </c>
      <c r="F11" s="1077">
        <v>4</v>
      </c>
      <c r="G11" s="1767" t="s">
        <v>37</v>
      </c>
      <c r="H11" s="1767"/>
      <c r="I11" s="1081" t="s">
        <v>499</v>
      </c>
      <c r="J11" s="1620" t="s">
        <v>362</v>
      </c>
      <c r="K11" s="1622" t="s">
        <v>32</v>
      </c>
      <c r="L11" s="1776"/>
      <c r="M11" s="451" t="s">
        <v>462</v>
      </c>
      <c r="N11" s="1101" t="s">
        <v>363</v>
      </c>
      <c r="O11" s="458">
        <v>43467</v>
      </c>
      <c r="P11" s="458">
        <v>43529</v>
      </c>
      <c r="Q11" s="1081" t="s">
        <v>364</v>
      </c>
      <c r="R11" s="1773" t="s">
        <v>34</v>
      </c>
      <c r="S11" s="1753"/>
      <c r="T11" s="1751"/>
      <c r="U11" s="1755"/>
      <c r="V11" s="1751"/>
    </row>
    <row r="12" spans="1:22" ht="133.5" customHeight="1" x14ac:dyDescent="0.2">
      <c r="A12" s="1769"/>
      <c r="B12" s="1156"/>
      <c r="C12" s="1127"/>
      <c r="D12" s="1127"/>
      <c r="E12" s="1125"/>
      <c r="F12" s="1125"/>
      <c r="G12" s="1760"/>
      <c r="H12" s="1760"/>
      <c r="I12" s="1127"/>
      <c r="J12" s="1453"/>
      <c r="K12" s="1524"/>
      <c r="L12" s="1768"/>
      <c r="M12" s="449" t="s">
        <v>463</v>
      </c>
      <c r="N12" s="1129"/>
      <c r="O12" s="257">
        <v>43467</v>
      </c>
      <c r="P12" s="257">
        <v>43830</v>
      </c>
      <c r="Q12" s="1127"/>
      <c r="R12" s="1772"/>
      <c r="S12" s="1754"/>
      <c r="T12" s="1751"/>
      <c r="U12" s="1756"/>
      <c r="V12" s="1751"/>
    </row>
    <row r="13" spans="1:22" ht="111" customHeight="1" x14ac:dyDescent="0.2">
      <c r="A13" s="1770" t="s">
        <v>365</v>
      </c>
      <c r="B13" s="1156" t="s">
        <v>321</v>
      </c>
      <c r="C13" s="1127" t="s">
        <v>366</v>
      </c>
      <c r="D13" s="1451" t="s">
        <v>367</v>
      </c>
      <c r="E13" s="1125">
        <v>1</v>
      </c>
      <c r="F13" s="1125">
        <v>4</v>
      </c>
      <c r="G13" s="1760" t="s">
        <v>37</v>
      </c>
      <c r="H13" s="1760"/>
      <c r="I13" s="1129" t="s">
        <v>499</v>
      </c>
      <c r="J13" s="457" t="s">
        <v>464</v>
      </c>
      <c r="K13" s="1524" t="s">
        <v>32</v>
      </c>
      <c r="L13" s="1768"/>
      <c r="M13" s="449" t="s">
        <v>466</v>
      </c>
      <c r="N13" s="1129" t="s">
        <v>363</v>
      </c>
      <c r="O13" s="1774">
        <v>43467</v>
      </c>
      <c r="P13" s="1774">
        <v>43830</v>
      </c>
      <c r="Q13" s="1129" t="s">
        <v>364</v>
      </c>
      <c r="R13" s="1772" t="s">
        <v>368</v>
      </c>
      <c r="S13" s="1753"/>
      <c r="T13" s="1751"/>
      <c r="U13" s="1755"/>
      <c r="V13" s="1751"/>
    </row>
    <row r="14" spans="1:22" ht="67.5" customHeight="1" x14ac:dyDescent="0.2">
      <c r="A14" s="1770"/>
      <c r="B14" s="1156"/>
      <c r="C14" s="1127"/>
      <c r="D14" s="1451"/>
      <c r="E14" s="1125"/>
      <c r="F14" s="1125"/>
      <c r="G14" s="1760"/>
      <c r="H14" s="1760"/>
      <c r="I14" s="1129"/>
      <c r="J14" s="457" t="s">
        <v>467</v>
      </c>
      <c r="K14" s="1524"/>
      <c r="L14" s="1768"/>
      <c r="M14" s="449" t="s">
        <v>465</v>
      </c>
      <c r="N14" s="1129"/>
      <c r="O14" s="1775"/>
      <c r="P14" s="1775"/>
      <c r="Q14" s="1129"/>
      <c r="R14" s="1772"/>
      <c r="S14" s="1754"/>
      <c r="T14" s="1751"/>
      <c r="U14" s="1756"/>
      <c r="V14" s="1751"/>
    </row>
    <row r="15" spans="1:22" ht="299.25" customHeight="1" x14ac:dyDescent="0.2">
      <c r="A15" s="1769" t="s">
        <v>369</v>
      </c>
      <c r="B15" s="1156" t="s">
        <v>321</v>
      </c>
      <c r="C15" s="1127" t="s">
        <v>370</v>
      </c>
      <c r="D15" s="1451" t="s">
        <v>1135</v>
      </c>
      <c r="E15" s="1125">
        <v>4</v>
      </c>
      <c r="F15" s="1125">
        <v>2</v>
      </c>
      <c r="G15" s="1760" t="s">
        <v>37</v>
      </c>
      <c r="H15" s="1760"/>
      <c r="I15" s="1127" t="s">
        <v>499</v>
      </c>
      <c r="J15" s="457" t="s">
        <v>371</v>
      </c>
      <c r="K15" s="453" t="s">
        <v>32</v>
      </c>
      <c r="L15" s="450"/>
      <c r="M15" s="1127" t="s">
        <v>372</v>
      </c>
      <c r="N15" s="1129" t="s">
        <v>363</v>
      </c>
      <c r="O15" s="462">
        <v>43525</v>
      </c>
      <c r="P15" s="462">
        <v>43617</v>
      </c>
      <c r="Q15" s="1129" t="s">
        <v>468</v>
      </c>
      <c r="R15" s="1272" t="s">
        <v>373</v>
      </c>
      <c r="S15" s="1753"/>
      <c r="T15" s="1752"/>
      <c r="U15" s="1755"/>
      <c r="V15" s="1751"/>
    </row>
    <row r="16" spans="1:22" ht="232.5" customHeight="1" x14ac:dyDescent="0.2">
      <c r="A16" s="1769"/>
      <c r="B16" s="1156"/>
      <c r="C16" s="1127"/>
      <c r="D16" s="1451"/>
      <c r="E16" s="1125"/>
      <c r="F16" s="1125"/>
      <c r="G16" s="1760"/>
      <c r="H16" s="1760"/>
      <c r="I16" s="1127"/>
      <c r="J16" s="452" t="s">
        <v>374</v>
      </c>
      <c r="K16" s="453" t="s">
        <v>32</v>
      </c>
      <c r="L16" s="453"/>
      <c r="M16" s="1127"/>
      <c r="N16" s="1129"/>
      <c r="O16" s="462">
        <v>43525</v>
      </c>
      <c r="P16" s="462">
        <v>43617</v>
      </c>
      <c r="Q16" s="1129"/>
      <c r="R16" s="1272"/>
      <c r="S16" s="1754"/>
      <c r="T16" s="1751"/>
      <c r="U16" s="1756"/>
      <c r="V16" s="1751"/>
    </row>
    <row r="17" spans="1:22" ht="333.75" customHeight="1" x14ac:dyDescent="0.2">
      <c r="A17" s="459" t="s">
        <v>375</v>
      </c>
      <c r="B17" s="454" t="s">
        <v>321</v>
      </c>
      <c r="C17" s="456" t="s">
        <v>376</v>
      </c>
      <c r="D17" s="456" t="s">
        <v>377</v>
      </c>
      <c r="E17" s="447">
        <v>1</v>
      </c>
      <c r="F17" s="447">
        <v>4</v>
      </c>
      <c r="G17" s="1760" t="s">
        <v>37</v>
      </c>
      <c r="H17" s="1760"/>
      <c r="I17" s="449" t="s">
        <v>499</v>
      </c>
      <c r="J17" s="449" t="s">
        <v>378</v>
      </c>
      <c r="K17" s="453" t="s">
        <v>32</v>
      </c>
      <c r="L17" s="453"/>
      <c r="M17" s="452" t="s">
        <v>379</v>
      </c>
      <c r="N17" s="101" t="s">
        <v>363</v>
      </c>
      <c r="O17" s="462">
        <v>43525</v>
      </c>
      <c r="P17" s="462">
        <v>43830</v>
      </c>
      <c r="Q17" s="447" t="s">
        <v>79</v>
      </c>
      <c r="R17" s="461" t="s">
        <v>380</v>
      </c>
      <c r="S17" s="877"/>
      <c r="T17" s="868"/>
      <c r="U17" s="870"/>
      <c r="V17" s="869"/>
    </row>
    <row r="18" spans="1:22" ht="146.25" x14ac:dyDescent="0.2">
      <c r="A18" s="459" t="s">
        <v>381</v>
      </c>
      <c r="B18" s="454" t="s">
        <v>321</v>
      </c>
      <c r="C18" s="449" t="s">
        <v>382</v>
      </c>
      <c r="D18" s="456" t="s">
        <v>383</v>
      </c>
      <c r="E18" s="447">
        <v>4</v>
      </c>
      <c r="F18" s="447">
        <v>4</v>
      </c>
      <c r="G18" s="1760" t="s">
        <v>31</v>
      </c>
      <c r="H18" s="1760"/>
      <c r="I18" s="449" t="s">
        <v>499</v>
      </c>
      <c r="J18" s="452" t="s">
        <v>384</v>
      </c>
      <c r="K18" s="453" t="s">
        <v>32</v>
      </c>
      <c r="L18" s="453"/>
      <c r="M18" s="449" t="s">
        <v>471</v>
      </c>
      <c r="N18" s="101" t="s">
        <v>363</v>
      </c>
      <c r="O18" s="462">
        <v>43467</v>
      </c>
      <c r="P18" s="462">
        <v>43585</v>
      </c>
      <c r="Q18" s="450" t="s">
        <v>472</v>
      </c>
      <c r="R18" s="461" t="s">
        <v>385</v>
      </c>
      <c r="S18" s="877"/>
      <c r="T18" s="856"/>
      <c r="U18" s="681"/>
      <c r="V18" s="863"/>
    </row>
    <row r="19" spans="1:22" ht="146.25" x14ac:dyDescent="0.2">
      <c r="A19" s="460" t="s">
        <v>470</v>
      </c>
      <c r="B19" s="454" t="s">
        <v>321</v>
      </c>
      <c r="C19" s="449" t="s">
        <v>386</v>
      </c>
      <c r="D19" s="456" t="s">
        <v>387</v>
      </c>
      <c r="E19" s="447">
        <v>1</v>
      </c>
      <c r="F19" s="447">
        <v>4</v>
      </c>
      <c r="G19" s="1760" t="s">
        <v>37</v>
      </c>
      <c r="H19" s="1760"/>
      <c r="I19" s="449" t="s">
        <v>499</v>
      </c>
      <c r="J19" s="452" t="s">
        <v>388</v>
      </c>
      <c r="K19" s="453" t="s">
        <v>32</v>
      </c>
      <c r="L19" s="453"/>
      <c r="M19" s="452" t="s">
        <v>1136</v>
      </c>
      <c r="N19" s="101" t="s">
        <v>363</v>
      </c>
      <c r="O19" s="462">
        <v>43467</v>
      </c>
      <c r="P19" s="462">
        <v>43830</v>
      </c>
      <c r="Q19" s="447" t="s">
        <v>81</v>
      </c>
      <c r="R19" s="461" t="s">
        <v>389</v>
      </c>
      <c r="S19" s="877"/>
      <c r="T19" s="868"/>
      <c r="U19" s="870"/>
      <c r="V19" s="868"/>
    </row>
    <row r="20" spans="1:22" ht="45" customHeight="1" x14ac:dyDescent="0.2">
      <c r="A20" s="1549" t="s">
        <v>469</v>
      </c>
      <c r="B20" s="1156" t="s">
        <v>321</v>
      </c>
      <c r="C20" s="1765" t="s">
        <v>390</v>
      </c>
      <c r="D20" s="1766" t="s">
        <v>391</v>
      </c>
      <c r="E20" s="1762">
        <v>1</v>
      </c>
      <c r="F20" s="1762">
        <v>3</v>
      </c>
      <c r="G20" s="1763" t="s">
        <v>126</v>
      </c>
      <c r="H20" s="1763"/>
      <c r="I20" s="1765" t="s">
        <v>127</v>
      </c>
      <c r="J20" s="114" t="s">
        <v>392</v>
      </c>
      <c r="K20" s="1161" t="s">
        <v>32</v>
      </c>
      <c r="L20" s="1161"/>
      <c r="M20" s="452" t="s">
        <v>393</v>
      </c>
      <c r="N20" s="1129" t="s">
        <v>363</v>
      </c>
      <c r="O20" s="1761">
        <v>43467</v>
      </c>
      <c r="P20" s="1761">
        <v>43830</v>
      </c>
      <c r="Q20" s="1125" t="s">
        <v>81</v>
      </c>
      <c r="R20" s="1272" t="s">
        <v>473</v>
      </c>
      <c r="S20" s="1753"/>
      <c r="T20" s="1751"/>
      <c r="U20" s="1755"/>
      <c r="V20" s="1751"/>
    </row>
    <row r="21" spans="1:22" ht="199.5" customHeight="1" x14ac:dyDescent="0.2">
      <c r="A21" s="1549"/>
      <c r="B21" s="1156"/>
      <c r="C21" s="1765"/>
      <c r="D21" s="1766"/>
      <c r="E21" s="1762"/>
      <c r="F21" s="1762"/>
      <c r="G21" s="1763"/>
      <c r="H21" s="1763"/>
      <c r="I21" s="1765"/>
      <c r="J21" s="114" t="s">
        <v>394</v>
      </c>
      <c r="K21" s="1161"/>
      <c r="L21" s="1161"/>
      <c r="M21" s="452" t="s">
        <v>395</v>
      </c>
      <c r="N21" s="1129"/>
      <c r="O21" s="1761"/>
      <c r="P21" s="1761"/>
      <c r="Q21" s="1125"/>
      <c r="R21" s="1272"/>
      <c r="S21" s="1753"/>
      <c r="T21" s="1751"/>
      <c r="U21" s="1756"/>
      <c r="V21" s="1751"/>
    </row>
    <row r="22" spans="1:22" ht="361.5" customHeight="1" thickBot="1" x14ac:dyDescent="0.25">
      <c r="A22" s="189" t="s">
        <v>396</v>
      </c>
      <c r="B22" s="116" t="s">
        <v>321</v>
      </c>
      <c r="C22" s="115" t="s">
        <v>397</v>
      </c>
      <c r="D22" s="117" t="s">
        <v>398</v>
      </c>
      <c r="E22" s="118">
        <v>3</v>
      </c>
      <c r="F22" s="118">
        <v>3</v>
      </c>
      <c r="G22" s="1764" t="s">
        <v>126</v>
      </c>
      <c r="H22" s="1764"/>
      <c r="I22" s="115" t="s">
        <v>127</v>
      </c>
      <c r="J22" s="119" t="s">
        <v>399</v>
      </c>
      <c r="K22" s="120" t="s">
        <v>32</v>
      </c>
      <c r="L22" s="120"/>
      <c r="M22" s="455" t="s">
        <v>400</v>
      </c>
      <c r="N22" s="121" t="s">
        <v>363</v>
      </c>
      <c r="O22" s="167">
        <v>43467</v>
      </c>
      <c r="P22" s="167">
        <v>43830</v>
      </c>
      <c r="Q22" s="448" t="s">
        <v>81</v>
      </c>
      <c r="R22" s="123" t="s">
        <v>474</v>
      </c>
      <c r="S22" s="877"/>
      <c r="T22" s="868"/>
      <c r="U22" s="870"/>
      <c r="V22" s="868"/>
    </row>
  </sheetData>
  <dataConsolidate/>
  <mergeCells count="108">
    <mergeCell ref="M9:M10"/>
    <mergeCell ref="N9:N10"/>
    <mergeCell ref="A13:A14"/>
    <mergeCell ref="A9:A10"/>
    <mergeCell ref="R13:R14"/>
    <mergeCell ref="Q11:Q12"/>
    <mergeCell ref="R11:R12"/>
    <mergeCell ref="D11:D12"/>
    <mergeCell ref="C11:C12"/>
    <mergeCell ref="B11:B12"/>
    <mergeCell ref="Q13:Q14"/>
    <mergeCell ref="P13:P14"/>
    <mergeCell ref="O13:O14"/>
    <mergeCell ref="N13:N14"/>
    <mergeCell ref="C13:C14"/>
    <mergeCell ref="B13:B14"/>
    <mergeCell ref="F13:F14"/>
    <mergeCell ref="E13:E14"/>
    <mergeCell ref="L11:L12"/>
    <mergeCell ref="N11:N12"/>
    <mergeCell ref="A11:A12"/>
    <mergeCell ref="D13:D14"/>
    <mergeCell ref="J11:J12"/>
    <mergeCell ref="I11:I12"/>
    <mergeCell ref="G11:H12"/>
    <mergeCell ref="F11:F12"/>
    <mergeCell ref="E11:E12"/>
    <mergeCell ref="K11:K12"/>
    <mergeCell ref="L13:L14"/>
    <mergeCell ref="K13:K14"/>
    <mergeCell ref="I13:I14"/>
    <mergeCell ref="G13:H14"/>
    <mergeCell ref="A15:A16"/>
    <mergeCell ref="B15:B16"/>
    <mergeCell ref="C15:C16"/>
    <mergeCell ref="D15:D16"/>
    <mergeCell ref="G22:H22"/>
    <mergeCell ref="Q20:Q21"/>
    <mergeCell ref="A20:A21"/>
    <mergeCell ref="B20:B21"/>
    <mergeCell ref="C20:C21"/>
    <mergeCell ref="D20:D21"/>
    <mergeCell ref="L20:L21"/>
    <mergeCell ref="N20:N21"/>
    <mergeCell ref="I20:I21"/>
    <mergeCell ref="K20:K21"/>
    <mergeCell ref="G18:H18"/>
    <mergeCell ref="M15:M16"/>
    <mergeCell ref="N15:N16"/>
    <mergeCell ref="G17:H17"/>
    <mergeCell ref="I15:I16"/>
    <mergeCell ref="R20:R21"/>
    <mergeCell ref="O20:O21"/>
    <mergeCell ref="P20:P21"/>
    <mergeCell ref="E20:E21"/>
    <mergeCell ref="F20:F21"/>
    <mergeCell ref="G20:H21"/>
    <mergeCell ref="E15:E16"/>
    <mergeCell ref="F15:F16"/>
    <mergeCell ref="G15:H16"/>
    <mergeCell ref="R15:R16"/>
    <mergeCell ref="G19:H19"/>
    <mergeCell ref="Q15:Q16"/>
    <mergeCell ref="A1:B3"/>
    <mergeCell ref="C1:E1"/>
    <mergeCell ref="C2:E3"/>
    <mergeCell ref="O9:P9"/>
    <mergeCell ref="Q9:Q10"/>
    <mergeCell ref="B9:B10"/>
    <mergeCell ref="C9:C10"/>
    <mergeCell ref="D9:D10"/>
    <mergeCell ref="E9:F9"/>
    <mergeCell ref="G9:H10"/>
    <mergeCell ref="F1:K1"/>
    <mergeCell ref="F2:K2"/>
    <mergeCell ref="F3:K3"/>
    <mergeCell ref="I9:I10"/>
    <mergeCell ref="J9:J10"/>
    <mergeCell ref="K9:L9"/>
    <mergeCell ref="A6:R7"/>
    <mergeCell ref="R9:R10"/>
    <mergeCell ref="B4:R4"/>
    <mergeCell ref="A8:D8"/>
    <mergeCell ref="B5:R5"/>
    <mergeCell ref="M8:R8"/>
    <mergeCell ref="E8:I8"/>
    <mergeCell ref="J8:L8"/>
    <mergeCell ref="S4:V8"/>
    <mergeCell ref="T11:T12"/>
    <mergeCell ref="T13:T14"/>
    <mergeCell ref="T15:T16"/>
    <mergeCell ref="T20:T21"/>
    <mergeCell ref="T9:T10"/>
    <mergeCell ref="S15:S16"/>
    <mergeCell ref="U15:U16"/>
    <mergeCell ref="V15:V16"/>
    <mergeCell ref="S20:S21"/>
    <mergeCell ref="U20:U21"/>
    <mergeCell ref="V20:V21"/>
    <mergeCell ref="S11:S12"/>
    <mergeCell ref="U11:U12"/>
    <mergeCell ref="V11:V12"/>
    <mergeCell ref="S13:S14"/>
    <mergeCell ref="U13:U14"/>
    <mergeCell ref="V13:V14"/>
    <mergeCell ref="S9:S10"/>
    <mergeCell ref="U9:U10"/>
    <mergeCell ref="V9:V10"/>
  </mergeCells>
  <conditionalFormatting sqref="E23">
    <cfRule type="cellIs" dxfId="18" priority="9" operator="equal">
      <formula>2</formula>
    </cfRule>
  </conditionalFormatting>
  <conditionalFormatting sqref="G17:G20 G22 I11 G11 I15 I13 G15 G13">
    <cfRule type="containsText" dxfId="17" priority="1" operator="containsText" text="Bajo">
      <formula>NOT(ISERROR(SEARCH("Bajo",G11)))</formula>
    </cfRule>
    <cfRule type="containsText" dxfId="16" priority="2" operator="containsText" text="Moderado">
      <formula>NOT(ISERROR(SEARCH("Moderado",G11)))</formula>
    </cfRule>
    <cfRule type="containsText" dxfId="15" priority="3" operator="containsText" text="Alto">
      <formula>NOT(ISERROR(SEARCH("Alto",G11)))</formula>
    </cfRule>
    <cfRule type="containsText" dxfId="14" priority="4" operator="containsText" text="Extremo">
      <formula>NOT(ISERROR(SEARCH("Extremo",G11)))</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'F:\Seguimientos CI\PARTICIPACIÓN CIUDADANA\[Seguimirnto Riesgos Participación. Revisado.xlsx]Listas'!#REF!</xm:f>
          </x14:formula1>
          <xm:sqref>B13 B17:B20 B22 B15 B11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
  <sheetViews>
    <sheetView showGridLines="0" zoomScale="70" zoomScaleNormal="70" workbookViewId="0">
      <pane xSplit="5" ySplit="13" topLeftCell="G14" activePane="bottomRight" state="frozen"/>
      <selection pane="topRight" activeCell="G1" sqref="G1"/>
      <selection pane="bottomLeft" activeCell="A14" sqref="A14"/>
      <selection pane="bottomRight" activeCell="T14" sqref="T14:W16"/>
    </sheetView>
  </sheetViews>
  <sheetFormatPr baseColWidth="10" defaultColWidth="0" defaultRowHeight="14.25" x14ac:dyDescent="0.2"/>
  <cols>
    <col min="1" max="1" width="3.5703125" style="7" customWidth="1"/>
    <col min="2" max="2" width="18.28515625" style="7" customWidth="1"/>
    <col min="3" max="3" width="9.140625" style="7" customWidth="1"/>
    <col min="4" max="4" width="14.7109375" style="7" customWidth="1"/>
    <col min="5" max="5" width="21" style="7" customWidth="1"/>
    <col min="6" max="6" width="8.42578125" style="7" customWidth="1"/>
    <col min="7" max="7" width="8.5703125" style="7" customWidth="1"/>
    <col min="8" max="8" width="4.7109375" style="7" customWidth="1"/>
    <col min="9" max="9" width="6.140625" style="7" customWidth="1"/>
    <col min="10" max="10" width="12.28515625" style="7" customWidth="1"/>
    <col min="11" max="11" width="15.7109375" style="7" customWidth="1"/>
    <col min="12" max="12" width="7.7109375" style="7" customWidth="1"/>
    <col min="13" max="13" width="6.85546875" style="7" customWidth="1"/>
    <col min="14" max="14" width="17.7109375" style="7" customWidth="1"/>
    <col min="15" max="15" width="15.85546875" style="7" customWidth="1"/>
    <col min="16" max="16" width="9.28515625" style="7" customWidth="1"/>
    <col min="17" max="17" width="8.85546875" style="7" customWidth="1"/>
    <col min="18" max="18" width="14.5703125" style="7" customWidth="1"/>
    <col min="19" max="19" width="13.28515625" style="7" customWidth="1"/>
    <col min="20" max="20" width="10" style="7" customWidth="1"/>
    <col min="21" max="21" width="10.85546875" style="7" customWidth="1"/>
    <col min="22" max="22" width="12.7109375" style="7" customWidth="1"/>
    <col min="23" max="23" width="9.85546875" style="7" customWidth="1"/>
    <col min="24" max="24" width="5.42578125" style="7" customWidth="1"/>
    <col min="25" max="29" width="0" style="7" hidden="1" customWidth="1"/>
    <col min="30" max="16384" width="11.42578125" style="7" hidden="1"/>
  </cols>
  <sheetData>
    <row r="1" spans="1:23" ht="15" thickBot="1" x14ac:dyDescent="0.25"/>
    <row r="2" spans="1:23" ht="15" x14ac:dyDescent="0.2">
      <c r="A2" s="922"/>
      <c r="B2" s="923"/>
      <c r="C2" s="928" t="s">
        <v>991</v>
      </c>
      <c r="D2" s="929"/>
      <c r="E2" s="930"/>
      <c r="F2" s="919" t="s">
        <v>892</v>
      </c>
      <c r="G2" s="919"/>
      <c r="H2" s="919"/>
      <c r="I2" s="919"/>
      <c r="J2" s="919"/>
      <c r="K2" s="919"/>
      <c r="L2" s="262"/>
      <c r="M2" s="262"/>
      <c r="N2" s="262"/>
      <c r="O2" s="263"/>
      <c r="P2" s="263"/>
      <c r="Q2" s="263"/>
      <c r="R2" s="263"/>
      <c r="S2" s="263"/>
      <c r="T2" s="263"/>
      <c r="U2" s="263"/>
      <c r="V2" s="263"/>
      <c r="W2" s="271"/>
    </row>
    <row r="3" spans="1:23" x14ac:dyDescent="0.2">
      <c r="A3" s="924"/>
      <c r="B3" s="925"/>
      <c r="C3" s="1431" t="s">
        <v>992</v>
      </c>
      <c r="D3" s="1239"/>
      <c r="E3" s="1432"/>
      <c r="F3" s="920" t="s">
        <v>0</v>
      </c>
      <c r="G3" s="920"/>
      <c r="H3" s="920"/>
      <c r="I3" s="920"/>
      <c r="J3" s="920"/>
      <c r="K3" s="920"/>
      <c r="L3" s="8"/>
      <c r="M3" s="8"/>
      <c r="N3" s="8"/>
      <c r="O3" s="15"/>
      <c r="P3" s="15"/>
      <c r="Q3" s="15"/>
      <c r="R3" s="15"/>
      <c r="S3" s="15"/>
      <c r="T3" s="15"/>
      <c r="U3" s="15"/>
      <c r="V3" s="15"/>
      <c r="W3" s="277"/>
    </row>
    <row r="4" spans="1:23" x14ac:dyDescent="0.2">
      <c r="A4" s="924"/>
      <c r="B4" s="925"/>
      <c r="C4" s="1792"/>
      <c r="D4" s="1793"/>
      <c r="E4" s="1794"/>
      <c r="F4" s="920" t="s">
        <v>1</v>
      </c>
      <c r="G4" s="920"/>
      <c r="H4" s="920"/>
      <c r="I4" s="920"/>
      <c r="J4" s="920"/>
      <c r="K4" s="920"/>
      <c r="L4" s="8"/>
      <c r="M4" s="8"/>
      <c r="N4" s="8"/>
      <c r="O4" s="15"/>
      <c r="P4" s="15"/>
      <c r="Q4" s="15"/>
      <c r="R4" s="15"/>
      <c r="S4" s="15"/>
      <c r="T4" s="15"/>
      <c r="U4" s="15"/>
      <c r="V4" s="15"/>
      <c r="W4" s="277"/>
    </row>
    <row r="5" spans="1:23" ht="6.75" customHeight="1" x14ac:dyDescent="0.2">
      <c r="A5" s="323"/>
      <c r="B5" s="16"/>
      <c r="C5" s="16"/>
      <c r="D5" s="16"/>
      <c r="E5" s="2"/>
      <c r="F5" s="1"/>
      <c r="G5" s="1"/>
      <c r="H5" s="1"/>
      <c r="I5" s="1"/>
      <c r="J5" s="1"/>
      <c r="K5" s="1"/>
      <c r="L5" s="1"/>
      <c r="M5" s="1"/>
      <c r="N5" s="1"/>
      <c r="O5" s="1"/>
      <c r="P5" s="15"/>
      <c r="Q5" s="15"/>
      <c r="R5" s="15"/>
      <c r="S5" s="15"/>
      <c r="T5" s="15"/>
      <c r="U5" s="15"/>
      <c r="V5" s="15"/>
      <c r="W5" s="277"/>
    </row>
    <row r="6" spans="1:23" ht="5.25" customHeight="1" thickBot="1" x14ac:dyDescent="0.25">
      <c r="A6" s="310"/>
      <c r="B6" s="311"/>
      <c r="C6" s="311"/>
      <c r="D6" s="311"/>
      <c r="E6" s="312"/>
      <c r="F6" s="313"/>
      <c r="G6" s="313"/>
      <c r="H6" s="313"/>
      <c r="I6" s="313"/>
      <c r="J6" s="313"/>
      <c r="K6" s="313"/>
      <c r="L6" s="313"/>
      <c r="M6" s="313"/>
      <c r="N6" s="313"/>
      <c r="O6" s="313"/>
      <c r="P6" s="265"/>
      <c r="Q6" s="265"/>
      <c r="R6" s="265"/>
      <c r="S6" s="265"/>
      <c r="T6" s="265"/>
      <c r="U6" s="265"/>
      <c r="V6" s="265"/>
      <c r="W6" s="273"/>
    </row>
    <row r="7" spans="1:23" ht="25.5" customHeight="1" x14ac:dyDescent="0.2">
      <c r="A7" s="1562" t="s">
        <v>2</v>
      </c>
      <c r="B7" s="1563"/>
      <c r="C7" s="1564" t="s">
        <v>1166</v>
      </c>
      <c r="D7" s="1565"/>
      <c r="E7" s="1565"/>
      <c r="F7" s="1565"/>
      <c r="G7" s="1565"/>
      <c r="H7" s="1565"/>
      <c r="I7" s="1565"/>
      <c r="J7" s="1565"/>
      <c r="K7" s="1565"/>
      <c r="L7" s="1565"/>
      <c r="M7" s="1565"/>
      <c r="N7" s="1565"/>
      <c r="O7" s="1565"/>
      <c r="P7" s="1565"/>
      <c r="Q7" s="1565"/>
      <c r="R7" s="1565"/>
      <c r="S7" s="1565"/>
      <c r="T7" s="1018" t="s">
        <v>1387</v>
      </c>
      <c r="U7" s="1019"/>
      <c r="V7" s="1019"/>
      <c r="W7" s="1020"/>
    </row>
    <row r="8" spans="1:23" ht="15.75" customHeight="1" thickBot="1" x14ac:dyDescent="0.25">
      <c r="A8" s="1795" t="s">
        <v>3</v>
      </c>
      <c r="B8" s="1796"/>
      <c r="C8" s="1245" t="s">
        <v>503</v>
      </c>
      <c r="D8" s="1245"/>
      <c r="E8" s="1245"/>
      <c r="F8" s="1245"/>
      <c r="G8" s="1245"/>
      <c r="H8" s="1245"/>
      <c r="I8" s="1245"/>
      <c r="J8" s="1245"/>
      <c r="K8" s="1245"/>
      <c r="L8" s="1245"/>
      <c r="M8" s="1245"/>
      <c r="N8" s="1245"/>
      <c r="O8" s="1245"/>
      <c r="P8" s="1245"/>
      <c r="Q8" s="1245"/>
      <c r="R8" s="1245"/>
      <c r="S8" s="1246"/>
      <c r="T8" s="1021"/>
      <c r="U8" s="1022"/>
      <c r="V8" s="1022"/>
      <c r="W8" s="1023"/>
    </row>
    <row r="9" spans="1:23" ht="14.25" customHeight="1" x14ac:dyDescent="0.2">
      <c r="A9" s="1536" t="s">
        <v>4</v>
      </c>
      <c r="B9" s="1537"/>
      <c r="C9" s="1537"/>
      <c r="D9" s="1537"/>
      <c r="E9" s="1537"/>
      <c r="F9" s="1537"/>
      <c r="G9" s="1537"/>
      <c r="H9" s="1537"/>
      <c r="I9" s="1537"/>
      <c r="J9" s="1537"/>
      <c r="K9" s="1537"/>
      <c r="L9" s="1537"/>
      <c r="M9" s="1537"/>
      <c r="N9" s="1537"/>
      <c r="O9" s="1537"/>
      <c r="P9" s="1537"/>
      <c r="Q9" s="1537"/>
      <c r="R9" s="1537"/>
      <c r="S9" s="1538"/>
      <c r="T9" s="1021"/>
      <c r="U9" s="1022"/>
      <c r="V9" s="1022"/>
      <c r="W9" s="1023"/>
    </row>
    <row r="10" spans="1:23" ht="15" customHeight="1" x14ac:dyDescent="0.2">
      <c r="A10" s="1252"/>
      <c r="B10" s="1534"/>
      <c r="C10" s="1534"/>
      <c r="D10" s="1534"/>
      <c r="E10" s="1534"/>
      <c r="F10" s="1534"/>
      <c r="G10" s="1534"/>
      <c r="H10" s="1534"/>
      <c r="I10" s="1534"/>
      <c r="J10" s="1534"/>
      <c r="K10" s="1534"/>
      <c r="L10" s="1534"/>
      <c r="M10" s="1534"/>
      <c r="N10" s="1534"/>
      <c r="O10" s="1534"/>
      <c r="P10" s="1534"/>
      <c r="Q10" s="1534"/>
      <c r="R10" s="1534"/>
      <c r="S10" s="1539"/>
      <c r="T10" s="1021"/>
      <c r="U10" s="1022"/>
      <c r="V10" s="1022"/>
      <c r="W10" s="1023"/>
    </row>
    <row r="11" spans="1:23" ht="15" customHeight="1" x14ac:dyDescent="0.2">
      <c r="A11" s="1252" t="s">
        <v>5</v>
      </c>
      <c r="B11" s="1212" t="s">
        <v>6</v>
      </c>
      <c r="C11" s="1212"/>
      <c r="D11" s="1212"/>
      <c r="E11" s="1212"/>
      <c r="F11" s="1534" t="s">
        <v>7</v>
      </c>
      <c r="G11" s="1534"/>
      <c r="H11" s="1534"/>
      <c r="I11" s="1534"/>
      <c r="J11" s="1534"/>
      <c r="K11" s="1534" t="s">
        <v>8</v>
      </c>
      <c r="L11" s="1534"/>
      <c r="M11" s="1534"/>
      <c r="N11" s="258"/>
      <c r="O11" s="1534" t="s">
        <v>9</v>
      </c>
      <c r="P11" s="1534"/>
      <c r="Q11" s="1534"/>
      <c r="R11" s="1534"/>
      <c r="S11" s="1539"/>
      <c r="T11" s="1143"/>
      <c r="U11" s="1144"/>
      <c r="V11" s="1144"/>
      <c r="W11" s="1145"/>
    </row>
    <row r="12" spans="1:23" ht="24.75" customHeight="1" x14ac:dyDescent="0.2">
      <c r="A12" s="1252"/>
      <c r="B12" s="1212" t="s">
        <v>10</v>
      </c>
      <c r="C12" s="1212" t="s">
        <v>11</v>
      </c>
      <c r="D12" s="1212" t="s">
        <v>12</v>
      </c>
      <c r="E12" s="1534" t="s">
        <v>13</v>
      </c>
      <c r="F12" s="1212" t="s">
        <v>14</v>
      </c>
      <c r="G12" s="1212"/>
      <c r="H12" s="1212" t="s">
        <v>15</v>
      </c>
      <c r="I12" s="1212"/>
      <c r="J12" s="1212" t="s">
        <v>16</v>
      </c>
      <c r="K12" s="1212" t="s">
        <v>17</v>
      </c>
      <c r="L12" s="1212" t="s">
        <v>18</v>
      </c>
      <c r="M12" s="1212"/>
      <c r="N12" s="1212" t="s">
        <v>19</v>
      </c>
      <c r="O12" s="1212" t="s">
        <v>20</v>
      </c>
      <c r="P12" s="1212" t="s">
        <v>21</v>
      </c>
      <c r="Q12" s="1212"/>
      <c r="R12" s="1212" t="s">
        <v>22</v>
      </c>
      <c r="S12" s="1476" t="s">
        <v>23</v>
      </c>
      <c r="T12" s="978" t="s">
        <v>1098</v>
      </c>
      <c r="U12" s="980" t="s">
        <v>1099</v>
      </c>
      <c r="V12" s="980" t="s">
        <v>1100</v>
      </c>
      <c r="W12" s="982" t="s">
        <v>1101</v>
      </c>
    </row>
    <row r="13" spans="1:23" ht="42" customHeight="1" thickBot="1" x14ac:dyDescent="0.25">
      <c r="A13" s="1797"/>
      <c r="B13" s="1210"/>
      <c r="C13" s="1210"/>
      <c r="D13" s="1210"/>
      <c r="E13" s="1791"/>
      <c r="F13" s="238" t="s">
        <v>24</v>
      </c>
      <c r="G13" s="238" t="s">
        <v>25</v>
      </c>
      <c r="H13" s="1210"/>
      <c r="I13" s="1210"/>
      <c r="J13" s="1210"/>
      <c r="K13" s="1210"/>
      <c r="L13" s="238" t="s">
        <v>26</v>
      </c>
      <c r="M13" s="238" t="s">
        <v>27</v>
      </c>
      <c r="N13" s="1210"/>
      <c r="O13" s="1210"/>
      <c r="P13" s="238" t="s">
        <v>28</v>
      </c>
      <c r="Q13" s="238" t="s">
        <v>29</v>
      </c>
      <c r="R13" s="1210"/>
      <c r="S13" s="1784"/>
      <c r="T13" s="1312"/>
      <c r="U13" s="1310"/>
      <c r="V13" s="1310"/>
      <c r="W13" s="1311"/>
    </row>
    <row r="14" spans="1:23" ht="78.75" x14ac:dyDescent="0.2">
      <c r="A14" s="1778">
        <v>1</v>
      </c>
      <c r="B14" s="1781" t="s">
        <v>401</v>
      </c>
      <c r="C14" s="1781" t="s">
        <v>35</v>
      </c>
      <c r="D14" s="1781" t="s">
        <v>483</v>
      </c>
      <c r="E14" s="1781" t="s">
        <v>484</v>
      </c>
      <c r="F14" s="1785">
        <v>1</v>
      </c>
      <c r="G14" s="1785">
        <v>5</v>
      </c>
      <c r="H14" s="1788" t="s">
        <v>37</v>
      </c>
      <c r="I14" s="1788"/>
      <c r="J14" s="1781" t="s">
        <v>499</v>
      </c>
      <c r="K14" s="266" t="s">
        <v>485</v>
      </c>
      <c r="L14" s="267" t="s">
        <v>32</v>
      </c>
      <c r="M14" s="267"/>
      <c r="N14" s="268" t="s">
        <v>486</v>
      </c>
      <c r="O14" s="268" t="s">
        <v>487</v>
      </c>
      <c r="P14" s="269">
        <v>43467</v>
      </c>
      <c r="Q14" s="269">
        <v>43830</v>
      </c>
      <c r="R14" s="266" t="s">
        <v>488</v>
      </c>
      <c r="S14" s="270" t="s">
        <v>489</v>
      </c>
      <c r="T14" s="532"/>
      <c r="U14" s="871"/>
      <c r="V14" s="533"/>
      <c r="W14" s="270"/>
    </row>
    <row r="15" spans="1:23" ht="124.5" customHeight="1" x14ac:dyDescent="0.2">
      <c r="A15" s="1779"/>
      <c r="B15" s="1782"/>
      <c r="C15" s="1782"/>
      <c r="D15" s="1782"/>
      <c r="E15" s="1782"/>
      <c r="F15" s="1786"/>
      <c r="G15" s="1786"/>
      <c r="H15" s="1789"/>
      <c r="I15" s="1789"/>
      <c r="J15" s="1782"/>
      <c r="K15" s="259" t="s">
        <v>490</v>
      </c>
      <c r="L15" s="97" t="s">
        <v>32</v>
      </c>
      <c r="M15" s="259"/>
      <c r="N15" s="259" t="s">
        <v>491</v>
      </c>
      <c r="O15" s="259" t="s">
        <v>492</v>
      </c>
      <c r="P15" s="125">
        <v>43467</v>
      </c>
      <c r="Q15" s="125">
        <v>43830</v>
      </c>
      <c r="R15" s="259" t="s">
        <v>493</v>
      </c>
      <c r="S15" s="106" t="s">
        <v>494</v>
      </c>
      <c r="T15" s="532"/>
      <c r="U15" s="527"/>
      <c r="V15" s="533"/>
      <c r="W15" s="106"/>
    </row>
    <row r="16" spans="1:23" ht="117" customHeight="1" thickBot="1" x14ac:dyDescent="0.25">
      <c r="A16" s="1780"/>
      <c r="B16" s="1783"/>
      <c r="C16" s="1783"/>
      <c r="D16" s="1783"/>
      <c r="E16" s="1783"/>
      <c r="F16" s="1787"/>
      <c r="G16" s="1787"/>
      <c r="H16" s="1790"/>
      <c r="I16" s="1790"/>
      <c r="J16" s="1783"/>
      <c r="K16" s="260" t="s">
        <v>1093</v>
      </c>
      <c r="L16" s="103" t="s">
        <v>32</v>
      </c>
      <c r="M16" s="260"/>
      <c r="N16" s="104" t="s">
        <v>1092</v>
      </c>
      <c r="O16" s="260" t="s">
        <v>495</v>
      </c>
      <c r="P16" s="185">
        <v>43467</v>
      </c>
      <c r="Q16" s="185">
        <v>43830</v>
      </c>
      <c r="R16" s="260" t="s">
        <v>496</v>
      </c>
      <c r="S16" s="107" t="s">
        <v>497</v>
      </c>
      <c r="T16" s="534"/>
      <c r="U16" s="528"/>
      <c r="V16" s="535"/>
      <c r="W16" s="107"/>
    </row>
  </sheetData>
  <dataConsolidate/>
  <mergeCells count="44">
    <mergeCell ref="T7:W11"/>
    <mergeCell ref="T12:T13"/>
    <mergeCell ref="V12:V13"/>
    <mergeCell ref="W12:W13"/>
    <mergeCell ref="A7:B7"/>
    <mergeCell ref="C7:S7"/>
    <mergeCell ref="A8:B8"/>
    <mergeCell ref="C8:S8"/>
    <mergeCell ref="A9:S10"/>
    <mergeCell ref="A11:A13"/>
    <mergeCell ref="B11:E11"/>
    <mergeCell ref="F11:J11"/>
    <mergeCell ref="K11:M11"/>
    <mergeCell ref="O11:S11"/>
    <mergeCell ref="B12:B13"/>
    <mergeCell ref="R12:R13"/>
    <mergeCell ref="F2:K2"/>
    <mergeCell ref="F3:K3"/>
    <mergeCell ref="F4:K4"/>
    <mergeCell ref="A2:B4"/>
    <mergeCell ref="C2:E2"/>
    <mergeCell ref="C3:E4"/>
    <mergeCell ref="J14:J16"/>
    <mergeCell ref="C12:C13"/>
    <mergeCell ref="D12:D13"/>
    <mergeCell ref="E12:E13"/>
    <mergeCell ref="F12:G12"/>
    <mergeCell ref="H12:I13"/>
    <mergeCell ref="U12:U13"/>
    <mergeCell ref="P12:Q12"/>
    <mergeCell ref="A14:A16"/>
    <mergeCell ref="B14:B16"/>
    <mergeCell ref="C14:C16"/>
    <mergeCell ref="S12:S13"/>
    <mergeCell ref="D14:D16"/>
    <mergeCell ref="E14:E16"/>
    <mergeCell ref="J12:J13"/>
    <mergeCell ref="K12:K13"/>
    <mergeCell ref="L12:M12"/>
    <mergeCell ref="N12:N13"/>
    <mergeCell ref="O12:O13"/>
    <mergeCell ref="F14:F16"/>
    <mergeCell ref="G14:G16"/>
    <mergeCell ref="H14:I16"/>
  </mergeCells>
  <conditionalFormatting sqref="F17">
    <cfRule type="cellIs" dxfId="13" priority="11" operator="equal">
      <formula>2</formula>
    </cfRule>
  </conditionalFormatting>
  <conditionalFormatting sqref="H14 J14">
    <cfRule type="containsText" dxfId="12" priority="1" operator="containsText" text="Bajo">
      <formula>NOT(ISERROR(SEARCH("Bajo",H14)))</formula>
    </cfRule>
    <cfRule type="containsText" dxfId="11" priority="2" operator="containsText" text="Moderado">
      <formula>NOT(ISERROR(SEARCH("Moderado",H14)))</formula>
    </cfRule>
    <cfRule type="containsText" dxfId="10" priority="3" operator="containsText" text="Alto">
      <formula>NOT(ISERROR(SEARCH("Alto",H14)))</formula>
    </cfRule>
    <cfRule type="containsText" dxfId="9" priority="4" operator="containsText" text="Extremo">
      <formula>NOT(ISERROR(SEARCH("Extremo",H14)))</formula>
    </cfRule>
  </conditionalFormatting>
  <pageMargins left="0.31496062992125984" right="0.11811023622047245" top="0.9448818897637796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'F:\Seguimientos CI\DIRECCIONAMIENTO ESTRATÉGICO\[Seguimiento Riesgos- Planeación Estratégica.xlsx]Listas'!#REF!</xm:f>
          </x14:formula1>
          <xm:sqref>J14 C14 F14:G14</xm:sqref>
        </x14:dataValidation>
        <x14:dataValidation type="list" allowBlank="1" showInputMessage="1" showErrorMessage="1" xr:uid="{00000000-0002-0000-1600-000001000000}">
          <x14:formula1>
            <xm:f>'F:\Seguimientos CI\DIRECCIONAMIENTO ESTRATÉGICO\[Seguimiento Riesgos- Planeación Estratégica.xlsx]Calificación'!#REF!</xm:f>
          </x14:formula1>
          <xm:sqref>H14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8"/>
  <sheetViews>
    <sheetView showGridLines="0" tabSelected="1" zoomScale="82" zoomScaleNormal="82" workbookViewId="0">
      <pane ySplit="12" topLeftCell="A16" activePane="bottomLeft" state="frozen"/>
      <selection pane="bottomLeft" activeCell="T16" sqref="T16:W18"/>
    </sheetView>
  </sheetViews>
  <sheetFormatPr baseColWidth="10" defaultColWidth="0" defaultRowHeight="14.25" x14ac:dyDescent="0.2"/>
  <cols>
    <col min="1" max="1" width="3.5703125" style="7" customWidth="1"/>
    <col min="2" max="2" width="18.28515625" style="7" customWidth="1"/>
    <col min="3" max="3" width="10.85546875" style="7" customWidth="1"/>
    <col min="4" max="4" width="15.85546875" style="7" customWidth="1"/>
    <col min="5" max="5" width="17.28515625" style="7" customWidth="1"/>
    <col min="6" max="6" width="9.140625" style="7" customWidth="1"/>
    <col min="7" max="7" width="6.42578125" style="7" customWidth="1"/>
    <col min="8" max="8" width="5" style="7" customWidth="1"/>
    <col min="9" max="9" width="4.140625" style="7" customWidth="1"/>
    <col min="10" max="10" width="12.85546875" style="7" customWidth="1"/>
    <col min="11" max="11" width="22.42578125" style="7" customWidth="1"/>
    <col min="12" max="12" width="8.42578125" style="7" customWidth="1"/>
    <col min="13" max="13" width="7.7109375" style="7" customWidth="1"/>
    <col min="14" max="14" width="17.85546875" style="7" customWidth="1"/>
    <col min="15" max="15" width="11.28515625" style="7" customWidth="1"/>
    <col min="16" max="16" width="10.7109375" style="7" customWidth="1"/>
    <col min="17" max="17" width="10.85546875" style="7" customWidth="1"/>
    <col min="18" max="18" width="10.5703125" style="7" customWidth="1"/>
    <col min="19" max="19" width="16" style="7" customWidth="1"/>
    <col min="20" max="20" width="10.5703125" style="7" customWidth="1"/>
    <col min="21" max="21" width="12.140625" style="7" customWidth="1"/>
    <col min="22" max="22" width="10.140625" style="7" customWidth="1"/>
    <col min="23" max="23" width="12.7109375" style="7" customWidth="1"/>
    <col min="24" max="29" width="0" style="7" hidden="1" customWidth="1"/>
    <col min="30" max="16384" width="11.42578125" style="7" hidden="1"/>
  </cols>
  <sheetData>
    <row r="1" spans="1:23" ht="15" thickBot="1" x14ac:dyDescent="0.25"/>
    <row r="2" spans="1:23" ht="15" x14ac:dyDescent="0.2">
      <c r="A2" s="922"/>
      <c r="B2" s="923"/>
      <c r="C2" s="928" t="s">
        <v>991</v>
      </c>
      <c r="D2" s="929"/>
      <c r="E2" s="930"/>
      <c r="F2" s="919" t="s">
        <v>892</v>
      </c>
      <c r="G2" s="919"/>
      <c r="H2" s="919"/>
      <c r="I2" s="919"/>
      <c r="J2" s="919"/>
      <c r="K2" s="919"/>
      <c r="L2" s="760"/>
      <c r="M2" s="760"/>
      <c r="N2" s="760"/>
      <c r="O2" s="263"/>
      <c r="P2" s="263"/>
      <c r="Q2" s="263"/>
      <c r="R2" s="263"/>
      <c r="S2" s="263"/>
      <c r="T2" s="263"/>
      <c r="U2" s="263"/>
      <c r="V2" s="263"/>
      <c r="W2" s="271"/>
    </row>
    <row r="3" spans="1:23" x14ac:dyDescent="0.2">
      <c r="A3" s="924"/>
      <c r="B3" s="925"/>
      <c r="C3" s="1431" t="s">
        <v>992</v>
      </c>
      <c r="D3" s="1239"/>
      <c r="E3" s="1432"/>
      <c r="F3" s="920" t="s">
        <v>0</v>
      </c>
      <c r="G3" s="920"/>
      <c r="H3" s="920"/>
      <c r="I3" s="920"/>
      <c r="J3" s="920"/>
      <c r="K3" s="920"/>
      <c r="L3" s="761"/>
      <c r="M3" s="761"/>
      <c r="N3" s="761"/>
      <c r="O3" s="15"/>
      <c r="P3" s="15"/>
      <c r="Q3" s="15"/>
      <c r="R3" s="15"/>
      <c r="S3" s="15"/>
      <c r="T3" s="15"/>
      <c r="U3" s="15"/>
      <c r="V3" s="15"/>
      <c r="W3" s="277"/>
    </row>
    <row r="4" spans="1:23" x14ac:dyDescent="0.2">
      <c r="A4" s="924"/>
      <c r="B4" s="925"/>
      <c r="C4" s="1792"/>
      <c r="D4" s="1793"/>
      <c r="E4" s="1794"/>
      <c r="F4" s="920" t="s">
        <v>1</v>
      </c>
      <c r="G4" s="920"/>
      <c r="H4" s="920"/>
      <c r="I4" s="920"/>
      <c r="J4" s="920"/>
      <c r="K4" s="920"/>
      <c r="L4" s="761"/>
      <c r="M4" s="761"/>
      <c r="N4" s="761"/>
      <c r="O4" s="15"/>
      <c r="P4" s="15"/>
      <c r="Q4" s="15"/>
      <c r="R4" s="15"/>
      <c r="S4" s="15"/>
      <c r="T4" s="15"/>
      <c r="U4" s="15"/>
      <c r="V4" s="15"/>
      <c r="W4" s="277"/>
    </row>
    <row r="5" spans="1:23" ht="15" thickBot="1" x14ac:dyDescent="0.25">
      <c r="A5" s="784"/>
      <c r="B5" s="311"/>
      <c r="C5" s="311"/>
      <c r="D5" s="311"/>
      <c r="E5" s="789"/>
      <c r="F5" s="313"/>
      <c r="G5" s="313"/>
      <c r="H5" s="313"/>
      <c r="I5" s="313"/>
      <c r="J5" s="313"/>
      <c r="K5" s="313"/>
      <c r="L5" s="313"/>
      <c r="M5" s="313"/>
      <c r="N5" s="313"/>
      <c r="O5" s="265"/>
      <c r="P5" s="265"/>
      <c r="Q5" s="265"/>
      <c r="R5" s="265"/>
      <c r="S5" s="265"/>
      <c r="T5" s="265"/>
      <c r="U5" s="265"/>
      <c r="V5" s="265"/>
      <c r="W5" s="273"/>
    </row>
    <row r="6" spans="1:23" s="263" customFormat="1" ht="18" x14ac:dyDescent="0.2">
      <c r="A6" s="1562" t="s">
        <v>2</v>
      </c>
      <c r="B6" s="1563"/>
      <c r="C6" s="1802" t="s">
        <v>848</v>
      </c>
      <c r="D6" s="1802"/>
      <c r="E6" s="1802"/>
      <c r="F6" s="1802"/>
      <c r="G6" s="1802"/>
      <c r="H6" s="1802"/>
      <c r="I6" s="1802"/>
      <c r="J6" s="1802"/>
      <c r="K6" s="1802"/>
      <c r="L6" s="1802"/>
      <c r="M6" s="1802"/>
      <c r="N6" s="1802"/>
      <c r="O6" s="1802"/>
      <c r="P6" s="1802"/>
      <c r="Q6" s="1802"/>
      <c r="R6" s="1802"/>
      <c r="S6" s="1803"/>
      <c r="T6" s="1018" t="s">
        <v>1387</v>
      </c>
      <c r="U6" s="1019"/>
      <c r="V6" s="1019"/>
      <c r="W6" s="1020"/>
    </row>
    <row r="7" spans="1:23" s="265" customFormat="1" ht="27.75" customHeight="1" thickBot="1" x14ac:dyDescent="0.25">
      <c r="A7" s="1566" t="s">
        <v>3</v>
      </c>
      <c r="B7" s="1567"/>
      <c r="C7" s="1245" t="s">
        <v>849</v>
      </c>
      <c r="D7" s="1245"/>
      <c r="E7" s="1245"/>
      <c r="F7" s="1245"/>
      <c r="G7" s="1245"/>
      <c r="H7" s="1245"/>
      <c r="I7" s="1245"/>
      <c r="J7" s="1245"/>
      <c r="K7" s="1245"/>
      <c r="L7" s="1245"/>
      <c r="M7" s="1245"/>
      <c r="N7" s="1245"/>
      <c r="O7" s="1245"/>
      <c r="P7" s="1245"/>
      <c r="Q7" s="1245"/>
      <c r="R7" s="1245"/>
      <c r="S7" s="1801"/>
      <c r="T7" s="1021"/>
      <c r="U7" s="1022"/>
      <c r="V7" s="1022"/>
      <c r="W7" s="1023"/>
    </row>
    <row r="8" spans="1:23" ht="15" customHeight="1" x14ac:dyDescent="0.2">
      <c r="A8" s="1070" t="s">
        <v>4</v>
      </c>
      <c r="B8" s="1071"/>
      <c r="C8" s="1071"/>
      <c r="D8" s="1071"/>
      <c r="E8" s="1071"/>
      <c r="F8" s="1071"/>
      <c r="G8" s="1071"/>
      <c r="H8" s="1071"/>
      <c r="I8" s="1071"/>
      <c r="J8" s="1071"/>
      <c r="K8" s="1071"/>
      <c r="L8" s="1071"/>
      <c r="M8" s="1071"/>
      <c r="N8" s="1071"/>
      <c r="O8" s="1071"/>
      <c r="P8" s="1071"/>
      <c r="Q8" s="1071"/>
      <c r="R8" s="1071"/>
      <c r="S8" s="1072"/>
      <c r="T8" s="1021"/>
      <c r="U8" s="1022"/>
      <c r="V8" s="1022"/>
      <c r="W8" s="1023"/>
    </row>
    <row r="9" spans="1:23" ht="15" customHeight="1" x14ac:dyDescent="0.2">
      <c r="A9" s="956"/>
      <c r="B9" s="1073"/>
      <c r="C9" s="1073"/>
      <c r="D9" s="1073"/>
      <c r="E9" s="1073"/>
      <c r="F9" s="1073"/>
      <c r="G9" s="1073"/>
      <c r="H9" s="1073"/>
      <c r="I9" s="1073"/>
      <c r="J9" s="1073"/>
      <c r="K9" s="1073"/>
      <c r="L9" s="1073"/>
      <c r="M9" s="1073"/>
      <c r="N9" s="1073"/>
      <c r="O9" s="1073"/>
      <c r="P9" s="1073"/>
      <c r="Q9" s="1073"/>
      <c r="R9" s="1073"/>
      <c r="S9" s="1074"/>
      <c r="T9" s="1021"/>
      <c r="U9" s="1022"/>
      <c r="V9" s="1022"/>
      <c r="W9" s="1023"/>
    </row>
    <row r="10" spans="1:23" ht="15" customHeight="1" x14ac:dyDescent="0.2">
      <c r="A10" s="956" t="s">
        <v>5</v>
      </c>
      <c r="B10" s="943" t="s">
        <v>6</v>
      </c>
      <c r="C10" s="943"/>
      <c r="D10" s="943"/>
      <c r="E10" s="943"/>
      <c r="F10" s="1073" t="s">
        <v>7</v>
      </c>
      <c r="G10" s="1073"/>
      <c r="H10" s="1073"/>
      <c r="I10" s="1073"/>
      <c r="J10" s="1073"/>
      <c r="K10" s="1073" t="s">
        <v>8</v>
      </c>
      <c r="L10" s="1073"/>
      <c r="M10" s="1073"/>
      <c r="N10" s="1073" t="s">
        <v>9</v>
      </c>
      <c r="O10" s="1073"/>
      <c r="P10" s="1073"/>
      <c r="Q10" s="1073"/>
      <c r="R10" s="1073"/>
      <c r="S10" s="1074"/>
      <c r="T10" s="1143"/>
      <c r="U10" s="1144"/>
      <c r="V10" s="1144"/>
      <c r="W10" s="1145"/>
    </row>
    <row r="11" spans="1:23" ht="21" customHeight="1" x14ac:dyDescent="0.2">
      <c r="A11" s="956"/>
      <c r="B11" s="943" t="s">
        <v>10</v>
      </c>
      <c r="C11" s="943" t="s">
        <v>11</v>
      </c>
      <c r="D11" s="943" t="s">
        <v>12</v>
      </c>
      <c r="E11" s="1073" t="s">
        <v>13</v>
      </c>
      <c r="F11" s="943" t="s">
        <v>14</v>
      </c>
      <c r="G11" s="943"/>
      <c r="H11" s="943" t="s">
        <v>15</v>
      </c>
      <c r="I11" s="943"/>
      <c r="J11" s="943" t="s">
        <v>16</v>
      </c>
      <c r="K11" s="943" t="s">
        <v>17</v>
      </c>
      <c r="L11" s="943" t="s">
        <v>18</v>
      </c>
      <c r="M11" s="943"/>
      <c r="N11" s="943" t="s">
        <v>19</v>
      </c>
      <c r="O11" s="943" t="s">
        <v>20</v>
      </c>
      <c r="P11" s="943" t="s">
        <v>21</v>
      </c>
      <c r="Q11" s="943"/>
      <c r="R11" s="943" t="s">
        <v>22</v>
      </c>
      <c r="S11" s="1304" t="s">
        <v>23</v>
      </c>
      <c r="T11" s="1804" t="s">
        <v>1098</v>
      </c>
      <c r="U11" s="980" t="s">
        <v>1099</v>
      </c>
      <c r="V11" s="980" t="s">
        <v>1100</v>
      </c>
      <c r="W11" s="982" t="s">
        <v>1101</v>
      </c>
    </row>
    <row r="12" spans="1:23" ht="35.25" customHeight="1" thickBot="1" x14ac:dyDescent="0.25">
      <c r="A12" s="957"/>
      <c r="B12" s="944"/>
      <c r="C12" s="944"/>
      <c r="D12" s="944"/>
      <c r="E12" s="1075"/>
      <c r="F12" s="698" t="s">
        <v>1132</v>
      </c>
      <c r="G12" s="698" t="s">
        <v>25</v>
      </c>
      <c r="H12" s="944"/>
      <c r="I12" s="944"/>
      <c r="J12" s="944"/>
      <c r="K12" s="944"/>
      <c r="L12" s="698" t="s">
        <v>26</v>
      </c>
      <c r="M12" s="698" t="s">
        <v>27</v>
      </c>
      <c r="N12" s="944"/>
      <c r="O12" s="944"/>
      <c r="P12" s="698" t="s">
        <v>28</v>
      </c>
      <c r="Q12" s="698" t="s">
        <v>29</v>
      </c>
      <c r="R12" s="944"/>
      <c r="S12" s="1305"/>
      <c r="T12" s="1384"/>
      <c r="U12" s="981"/>
      <c r="V12" s="981"/>
      <c r="W12" s="983"/>
    </row>
    <row r="13" spans="1:23" ht="169.5" customHeight="1" thickBot="1" x14ac:dyDescent="0.25">
      <c r="A13" s="705">
        <v>1</v>
      </c>
      <c r="B13" s="794" t="s">
        <v>850</v>
      </c>
      <c r="C13" s="740" t="s">
        <v>35</v>
      </c>
      <c r="D13" s="794" t="s">
        <v>851</v>
      </c>
      <c r="E13" s="794" t="s">
        <v>852</v>
      </c>
      <c r="F13" s="701">
        <v>1</v>
      </c>
      <c r="G13" s="701">
        <v>5</v>
      </c>
      <c r="H13" s="1800" t="s">
        <v>37</v>
      </c>
      <c r="I13" s="1800"/>
      <c r="J13" s="703" t="s">
        <v>499</v>
      </c>
      <c r="K13" s="794" t="s">
        <v>853</v>
      </c>
      <c r="L13" s="742" t="s">
        <v>32</v>
      </c>
      <c r="M13" s="798"/>
      <c r="N13" s="797" t="s">
        <v>854</v>
      </c>
      <c r="O13" s="709" t="s">
        <v>855</v>
      </c>
      <c r="P13" s="822">
        <v>43467</v>
      </c>
      <c r="Q13" s="778">
        <v>43661</v>
      </c>
      <c r="R13" s="192" t="s">
        <v>299</v>
      </c>
      <c r="S13" s="193" t="s">
        <v>856</v>
      </c>
      <c r="T13" s="559">
        <v>43830</v>
      </c>
      <c r="U13" s="560" t="str">
        <f>+S13</f>
        <v>1.Informes trimestrales del estado del Sistema de Control Interno
2.Informes de auditorías</v>
      </c>
      <c r="V13" s="561">
        <v>0</v>
      </c>
      <c r="W13" s="562" t="s">
        <v>1395</v>
      </c>
    </row>
    <row r="14" spans="1:23" ht="183" customHeight="1" thickBot="1" x14ac:dyDescent="0.25">
      <c r="A14" s="731">
        <v>2</v>
      </c>
      <c r="B14" s="782" t="s">
        <v>857</v>
      </c>
      <c r="C14" s="741" t="s">
        <v>30</v>
      </c>
      <c r="D14" s="782" t="s">
        <v>858</v>
      </c>
      <c r="E14" s="782" t="s">
        <v>859</v>
      </c>
      <c r="F14" s="724">
        <v>1</v>
      </c>
      <c r="G14" s="724">
        <v>5</v>
      </c>
      <c r="H14" s="1799" t="s">
        <v>37</v>
      </c>
      <c r="I14" s="1799"/>
      <c r="J14" s="726" t="s">
        <v>499</v>
      </c>
      <c r="K14" s="782" t="s">
        <v>860</v>
      </c>
      <c r="L14" s="743" t="s">
        <v>32</v>
      </c>
      <c r="M14" s="744"/>
      <c r="N14" s="744" t="s">
        <v>861</v>
      </c>
      <c r="O14" s="736" t="s">
        <v>862</v>
      </c>
      <c r="P14" s="728" t="s">
        <v>863</v>
      </c>
      <c r="Q14" s="728" t="s">
        <v>863</v>
      </c>
      <c r="R14" s="101" t="s">
        <v>299</v>
      </c>
      <c r="S14" s="190" t="s">
        <v>864</v>
      </c>
      <c r="T14" s="559">
        <v>43830</v>
      </c>
      <c r="U14" s="563" t="s">
        <v>1396</v>
      </c>
      <c r="V14" s="564">
        <v>1</v>
      </c>
      <c r="W14" s="565" t="s">
        <v>1397</v>
      </c>
    </row>
    <row r="15" spans="1:23" ht="122.25" customHeight="1" thickBot="1" x14ac:dyDescent="0.25">
      <c r="A15" s="731">
        <v>3</v>
      </c>
      <c r="B15" s="782" t="s">
        <v>865</v>
      </c>
      <c r="C15" s="741" t="s">
        <v>35</v>
      </c>
      <c r="D15" s="782" t="s">
        <v>866</v>
      </c>
      <c r="E15" s="782" t="s">
        <v>867</v>
      </c>
      <c r="F15" s="724">
        <v>1</v>
      </c>
      <c r="G15" s="724">
        <v>5</v>
      </c>
      <c r="H15" s="1799" t="s">
        <v>37</v>
      </c>
      <c r="I15" s="1799"/>
      <c r="J15" s="726" t="s">
        <v>499</v>
      </c>
      <c r="K15" s="782" t="s">
        <v>868</v>
      </c>
      <c r="L15" s="743" t="s">
        <v>32</v>
      </c>
      <c r="M15" s="733"/>
      <c r="N15" s="733" t="s">
        <v>869</v>
      </c>
      <c r="O15" s="736" t="s">
        <v>870</v>
      </c>
      <c r="P15" s="728" t="s">
        <v>863</v>
      </c>
      <c r="Q15" s="728" t="s">
        <v>863</v>
      </c>
      <c r="R15" s="101" t="s">
        <v>871</v>
      </c>
      <c r="S15" s="190" t="s">
        <v>872</v>
      </c>
      <c r="T15" s="559">
        <v>43830</v>
      </c>
      <c r="U15" s="563" t="s">
        <v>1398</v>
      </c>
      <c r="V15" s="564">
        <v>1</v>
      </c>
      <c r="W15" s="565" t="s">
        <v>1416</v>
      </c>
    </row>
    <row r="16" spans="1:23" ht="113.25" thickBot="1" x14ac:dyDescent="0.25">
      <c r="A16" s="731">
        <v>4</v>
      </c>
      <c r="B16" s="782" t="s">
        <v>873</v>
      </c>
      <c r="C16" s="741" t="s">
        <v>35</v>
      </c>
      <c r="D16" s="782" t="s">
        <v>874</v>
      </c>
      <c r="E16" s="782" t="s">
        <v>875</v>
      </c>
      <c r="F16" s="724">
        <v>1</v>
      </c>
      <c r="G16" s="724">
        <v>5</v>
      </c>
      <c r="H16" s="1799" t="s">
        <v>37</v>
      </c>
      <c r="I16" s="1799"/>
      <c r="J16" s="726" t="s">
        <v>499</v>
      </c>
      <c r="K16" s="99" t="s">
        <v>876</v>
      </c>
      <c r="L16" s="743" t="s">
        <v>32</v>
      </c>
      <c r="M16" s="733"/>
      <c r="N16" s="733" t="s">
        <v>877</v>
      </c>
      <c r="O16" s="736" t="s">
        <v>870</v>
      </c>
      <c r="P16" s="728" t="s">
        <v>863</v>
      </c>
      <c r="Q16" s="728" t="s">
        <v>863</v>
      </c>
      <c r="R16" s="101" t="s">
        <v>878</v>
      </c>
      <c r="S16" s="190" t="s">
        <v>879</v>
      </c>
      <c r="T16" s="559"/>
      <c r="U16" s="563"/>
      <c r="V16" s="564"/>
      <c r="W16" s="565"/>
    </row>
    <row r="17" spans="1:23" ht="113.25" thickBot="1" x14ac:dyDescent="0.25">
      <c r="A17" s="731">
        <v>5</v>
      </c>
      <c r="B17" s="782" t="s">
        <v>880</v>
      </c>
      <c r="C17" s="741" t="s">
        <v>35</v>
      </c>
      <c r="D17" s="782" t="s">
        <v>881</v>
      </c>
      <c r="E17" s="782" t="s">
        <v>882</v>
      </c>
      <c r="F17" s="724">
        <v>2</v>
      </c>
      <c r="G17" s="724">
        <v>3</v>
      </c>
      <c r="H17" s="1799" t="s">
        <v>36</v>
      </c>
      <c r="I17" s="1799"/>
      <c r="J17" s="726" t="s">
        <v>71</v>
      </c>
      <c r="K17" s="782" t="s">
        <v>883</v>
      </c>
      <c r="L17" s="743" t="s">
        <v>32</v>
      </c>
      <c r="M17" s="733"/>
      <c r="N17" s="733" t="s">
        <v>884</v>
      </c>
      <c r="O17" s="736" t="s">
        <v>870</v>
      </c>
      <c r="P17" s="728" t="s">
        <v>863</v>
      </c>
      <c r="Q17" s="728" t="s">
        <v>863</v>
      </c>
      <c r="R17" s="101" t="s">
        <v>885</v>
      </c>
      <c r="S17" s="190" t="s">
        <v>886</v>
      </c>
      <c r="T17" s="559"/>
      <c r="U17" s="563"/>
      <c r="V17" s="564"/>
      <c r="W17" s="566"/>
    </row>
    <row r="18" spans="1:23" ht="141.75" customHeight="1" thickBot="1" x14ac:dyDescent="0.25">
      <c r="A18" s="732">
        <v>7</v>
      </c>
      <c r="B18" s="785" t="s">
        <v>887</v>
      </c>
      <c r="C18" s="730" t="s">
        <v>35</v>
      </c>
      <c r="D18" s="785" t="s">
        <v>866</v>
      </c>
      <c r="E18" s="785" t="s">
        <v>888</v>
      </c>
      <c r="F18" s="725">
        <v>1</v>
      </c>
      <c r="G18" s="725">
        <v>5</v>
      </c>
      <c r="H18" s="1798" t="s">
        <v>37</v>
      </c>
      <c r="I18" s="1798"/>
      <c r="J18" s="727" t="s">
        <v>499</v>
      </c>
      <c r="K18" s="785" t="s">
        <v>889</v>
      </c>
      <c r="L18" s="120" t="s">
        <v>32</v>
      </c>
      <c r="M18" s="734"/>
      <c r="N18" s="734" t="s">
        <v>890</v>
      </c>
      <c r="O18" s="737" t="s">
        <v>870</v>
      </c>
      <c r="P18" s="729" t="s">
        <v>863</v>
      </c>
      <c r="Q18" s="729" t="s">
        <v>863</v>
      </c>
      <c r="R18" s="734" t="s">
        <v>891</v>
      </c>
      <c r="S18" s="191" t="s">
        <v>872</v>
      </c>
      <c r="T18" s="559"/>
      <c r="U18" s="65"/>
      <c r="V18" s="567"/>
      <c r="W18" s="356"/>
    </row>
  </sheetData>
  <dataConsolidate/>
  <mergeCells count="41">
    <mergeCell ref="T11:T12"/>
    <mergeCell ref="V11:V12"/>
    <mergeCell ref="W11:W12"/>
    <mergeCell ref="F2:K2"/>
    <mergeCell ref="F3:K3"/>
    <mergeCell ref="F4:K4"/>
    <mergeCell ref="O11:O12"/>
    <mergeCell ref="P11:Q11"/>
    <mergeCell ref="U11:U12"/>
    <mergeCell ref="T6:W10"/>
    <mergeCell ref="A6:B6"/>
    <mergeCell ref="C6:S6"/>
    <mergeCell ref="A2:B4"/>
    <mergeCell ref="C2:E2"/>
    <mergeCell ref="C3:E4"/>
    <mergeCell ref="A7:B7"/>
    <mergeCell ref="C7:S7"/>
    <mergeCell ref="A8:S9"/>
    <mergeCell ref="A10:A12"/>
    <mergeCell ref="B10:E10"/>
    <mergeCell ref="F10:J10"/>
    <mergeCell ref="K10:M10"/>
    <mergeCell ref="N10:S10"/>
    <mergeCell ref="B11:B12"/>
    <mergeCell ref="C11:C12"/>
    <mergeCell ref="R11:R12"/>
    <mergeCell ref="S11:S12"/>
    <mergeCell ref="D11:D12"/>
    <mergeCell ref="E11:E12"/>
    <mergeCell ref="F11:G11"/>
    <mergeCell ref="H11:I12"/>
    <mergeCell ref="H18:I18"/>
    <mergeCell ref="L11:M11"/>
    <mergeCell ref="N11:N12"/>
    <mergeCell ref="H16:I16"/>
    <mergeCell ref="H17:I17"/>
    <mergeCell ref="H13:I13"/>
    <mergeCell ref="H14:I14"/>
    <mergeCell ref="H15:I15"/>
    <mergeCell ref="J11:J12"/>
    <mergeCell ref="K11:K12"/>
  </mergeCells>
  <conditionalFormatting sqref="F19">
    <cfRule type="cellIs" dxfId="8" priority="9" operator="equal">
      <formula>2</formula>
    </cfRule>
  </conditionalFormatting>
  <conditionalFormatting sqref="H13:I18">
    <cfRule type="containsText" dxfId="7" priority="1" operator="containsText" text="Bajo">
      <formula>NOT(ISERROR(SEARCH("Bajo",H13)))</formula>
    </cfRule>
    <cfRule type="containsText" dxfId="6" priority="2" operator="containsText" text="Moderado">
      <formula>NOT(ISERROR(SEARCH("Moderado",H13)))</formula>
    </cfRule>
    <cfRule type="containsText" dxfId="5" priority="3" operator="containsText" text="Alto">
      <formula>NOT(ISERROR(SEARCH("Alto",H13)))</formula>
    </cfRule>
    <cfRule type="containsText" dxfId="4" priority="4" operator="containsText" text="Extremo">
      <formula>NOT(ISERROR(SEARCH("Extremo",H13)))</formula>
    </cfRule>
    <cfRule type="containsText" dxfId="3" priority="5" operator="containsText" text="Bajo">
      <formula>NOT(ISERROR(SEARCH("Bajo",H13)))</formula>
    </cfRule>
    <cfRule type="containsText" dxfId="2" priority="6" operator="containsText" text="Moderado">
      <formula>NOT(ISERROR(SEARCH("Moderado",H13)))</formula>
    </cfRule>
    <cfRule type="containsText" dxfId="1" priority="7" operator="containsText" text="Alto">
      <formula>NOT(ISERROR(SEARCH("Alto",H13)))</formula>
    </cfRule>
    <cfRule type="containsText" dxfId="0" priority="8" operator="containsText" text="Extremo">
      <formula>NOT(ISERROR(SEARCH("Extremo",H13)))</formula>
    </cfRule>
  </conditionalFormatting>
  <pageMargins left="0.31496062992125984" right="0.11811023622047245" top="0.55118110236220474"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'C:\Users\Fonvalmed\AppData\Local\Microsoft\Windows\Temporary Internet Files\Content.Outlook\060RZZTB\[0. SEGUIMIENTO MATRIZ RIESGOS CONTROL INTERNO.xlsx]Listas'!#REF!</xm:f>
          </x14:formula1>
          <xm:sqref>C13:C18</xm:sqref>
        </x14:dataValidation>
        <x14:dataValidation type="list" allowBlank="1" showInputMessage="1" showErrorMessage="1" xr:uid="{00000000-0002-0000-1700-000001000000}">
          <x14:formula1>
            <xm:f>'F:\Seguimientos CI\DIRECCIONAMIENTO ESTRATÉGICO\[Seguimiento Riesgos- Planeación Estratégica.xlsx]Listas'!#REF!</xm:f>
          </x14:formula1>
          <xm:sqref>J13:J18 F13:G18</xm:sqref>
        </x14:dataValidation>
        <x14:dataValidation type="list" allowBlank="1" showInputMessage="1" showErrorMessage="1" xr:uid="{00000000-0002-0000-1700-000002000000}">
          <x14:formula1>
            <xm:f>'F:\Seguimientos CI\DIRECCIONAMIENTO ESTRATÉGICO\[Seguimiento Riesgos- Planeación Estratégica.xlsx]Calificación'!#REF!</xm:f>
          </x14:formula1>
          <xm:sqref>H13:I18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7"/>
  <sheetViews>
    <sheetView showGridLines="0" zoomScale="74" zoomScaleNormal="74" workbookViewId="0">
      <pane ySplit="10" topLeftCell="A11" activePane="bottomLeft" state="frozen"/>
      <selection pane="bottomLeft" activeCell="T11" sqref="T11:W12"/>
    </sheetView>
  </sheetViews>
  <sheetFormatPr baseColWidth="10" defaultColWidth="0" defaultRowHeight="14.25" zeroHeight="1" x14ac:dyDescent="0.2"/>
  <cols>
    <col min="1" max="1" width="3.5703125" style="7" customWidth="1"/>
    <col min="2" max="2" width="16.28515625" style="7" customWidth="1"/>
    <col min="3" max="3" width="11.28515625" style="7" customWidth="1"/>
    <col min="4" max="4" width="18.85546875" style="7" customWidth="1"/>
    <col min="5" max="5" width="18" style="7" customWidth="1"/>
    <col min="6" max="6" width="9.42578125" style="7" bestFit="1" customWidth="1"/>
    <col min="7" max="7" width="7.85546875" style="7" customWidth="1"/>
    <col min="8" max="8" width="6.7109375" style="7" customWidth="1"/>
    <col min="9" max="9" width="7.42578125" style="7" customWidth="1"/>
    <col min="10" max="10" width="12" style="7" customWidth="1"/>
    <col min="11" max="11" width="11.7109375" style="7" customWidth="1"/>
    <col min="12" max="12" width="9.5703125" style="7" customWidth="1"/>
    <col min="13" max="13" width="8.85546875" style="7" customWidth="1"/>
    <col min="14" max="14" width="21.140625" style="7" customWidth="1"/>
    <col min="15" max="15" width="11.85546875" style="7" customWidth="1"/>
    <col min="16" max="16" width="7.7109375" style="7" customWidth="1"/>
    <col min="17" max="17" width="9.7109375" style="7" customWidth="1"/>
    <col min="18" max="18" width="17.28515625" style="7" customWidth="1"/>
    <col min="19" max="19" width="16.140625" style="7" customWidth="1"/>
    <col min="20" max="20" width="12" style="7" customWidth="1"/>
    <col min="21" max="21" width="12.42578125" style="7" customWidth="1"/>
    <col min="22" max="22" width="7.7109375" style="7" customWidth="1"/>
    <col min="23" max="23" width="10.42578125" style="7" customWidth="1"/>
    <col min="24" max="16384" width="11.42578125" style="7" hidden="1"/>
  </cols>
  <sheetData>
    <row r="1" spans="1:25" ht="17.25" customHeight="1" x14ac:dyDescent="0.2">
      <c r="A1" s="922"/>
      <c r="B1" s="923"/>
      <c r="C1" s="928" t="s">
        <v>991</v>
      </c>
      <c r="D1" s="929"/>
      <c r="E1" s="930"/>
      <c r="F1" s="919" t="s">
        <v>892</v>
      </c>
      <c r="G1" s="919"/>
      <c r="H1" s="919"/>
      <c r="I1" s="919"/>
      <c r="J1" s="919"/>
      <c r="K1" s="919"/>
      <c r="L1" s="262"/>
      <c r="M1" s="262"/>
      <c r="N1" s="262"/>
      <c r="O1" s="263"/>
      <c r="P1" s="263"/>
      <c r="Q1" s="263"/>
      <c r="R1" s="263"/>
      <c r="S1" s="263"/>
      <c r="T1" s="263"/>
      <c r="U1" s="263"/>
      <c r="V1" s="263"/>
      <c r="W1" s="271"/>
      <c r="X1" s="263"/>
      <c r="Y1" s="271"/>
    </row>
    <row r="2" spans="1:25" x14ac:dyDescent="0.2">
      <c r="A2" s="924"/>
      <c r="B2" s="925"/>
      <c r="C2" s="931" t="s">
        <v>992</v>
      </c>
      <c r="D2" s="932"/>
      <c r="E2" s="933"/>
      <c r="F2" s="920" t="s">
        <v>0</v>
      </c>
      <c r="G2" s="920"/>
      <c r="H2" s="920"/>
      <c r="I2" s="920"/>
      <c r="J2" s="920"/>
      <c r="K2" s="920"/>
      <c r="L2" s="8"/>
      <c r="M2" s="8"/>
      <c r="N2" s="8"/>
      <c r="O2" s="15"/>
      <c r="P2" s="15"/>
      <c r="Q2" s="15"/>
      <c r="R2" s="15"/>
      <c r="S2" s="15"/>
      <c r="T2" s="15"/>
      <c r="U2" s="15"/>
      <c r="V2" s="15"/>
      <c r="W2" s="277"/>
      <c r="X2" s="15"/>
      <c r="Y2" s="277"/>
    </row>
    <row r="3" spans="1:25" ht="15" thickBot="1" x14ac:dyDescent="0.25">
      <c r="A3" s="926"/>
      <c r="B3" s="927"/>
      <c r="C3" s="934"/>
      <c r="D3" s="935"/>
      <c r="E3" s="936"/>
      <c r="F3" s="921" t="s">
        <v>1</v>
      </c>
      <c r="G3" s="921"/>
      <c r="H3" s="921"/>
      <c r="I3" s="921"/>
      <c r="J3" s="921"/>
      <c r="K3" s="921"/>
      <c r="L3" s="264"/>
      <c r="M3" s="264"/>
      <c r="N3" s="264"/>
      <c r="O3" s="265"/>
      <c r="P3" s="265"/>
      <c r="Q3" s="265"/>
      <c r="R3" s="265"/>
      <c r="S3" s="265"/>
      <c r="T3" s="265"/>
      <c r="U3" s="265"/>
      <c r="V3" s="265"/>
      <c r="W3" s="273"/>
      <c r="X3" s="15"/>
      <c r="Y3" s="277"/>
    </row>
    <row r="4" spans="1:25" ht="24.75" customHeight="1" x14ac:dyDescent="0.2">
      <c r="A4" s="986" t="s">
        <v>2</v>
      </c>
      <c r="B4" s="987"/>
      <c r="C4" s="988" t="s">
        <v>585</v>
      </c>
      <c r="D4" s="988"/>
      <c r="E4" s="988"/>
      <c r="F4" s="988"/>
      <c r="G4" s="988"/>
      <c r="H4" s="988"/>
      <c r="I4" s="988"/>
      <c r="J4" s="988"/>
      <c r="K4" s="988"/>
      <c r="L4" s="988"/>
      <c r="M4" s="988"/>
      <c r="N4" s="988"/>
      <c r="O4" s="988"/>
      <c r="P4" s="988"/>
      <c r="Q4" s="988"/>
      <c r="R4" s="988"/>
      <c r="S4" s="989"/>
      <c r="T4" s="1018" t="s">
        <v>1387</v>
      </c>
      <c r="U4" s="1019"/>
      <c r="V4" s="1019"/>
      <c r="W4" s="1019"/>
      <c r="X4" s="1019"/>
      <c r="Y4" s="1020"/>
    </row>
    <row r="5" spans="1:25" ht="35.25" customHeight="1" thickBot="1" x14ac:dyDescent="0.25">
      <c r="A5" s="947" t="s">
        <v>3</v>
      </c>
      <c r="B5" s="948"/>
      <c r="C5" s="990" t="s">
        <v>586</v>
      </c>
      <c r="D5" s="990"/>
      <c r="E5" s="990"/>
      <c r="F5" s="990"/>
      <c r="G5" s="990"/>
      <c r="H5" s="990"/>
      <c r="I5" s="990"/>
      <c r="J5" s="990"/>
      <c r="K5" s="990"/>
      <c r="L5" s="990"/>
      <c r="M5" s="990"/>
      <c r="N5" s="990"/>
      <c r="O5" s="990"/>
      <c r="P5" s="990"/>
      <c r="Q5" s="990"/>
      <c r="R5" s="990"/>
      <c r="S5" s="991"/>
      <c r="T5" s="1021"/>
      <c r="U5" s="1022"/>
      <c r="V5" s="1022"/>
      <c r="W5" s="1022"/>
      <c r="X5" s="1022"/>
      <c r="Y5" s="1023"/>
    </row>
    <row r="6" spans="1:25" ht="15" customHeight="1" x14ac:dyDescent="0.2">
      <c r="A6" s="992" t="s">
        <v>4</v>
      </c>
      <c r="B6" s="993"/>
      <c r="C6" s="993"/>
      <c r="D6" s="993"/>
      <c r="E6" s="993"/>
      <c r="F6" s="993"/>
      <c r="G6" s="993"/>
      <c r="H6" s="993"/>
      <c r="I6" s="993"/>
      <c r="J6" s="993"/>
      <c r="K6" s="993"/>
      <c r="L6" s="993"/>
      <c r="M6" s="993"/>
      <c r="N6" s="993"/>
      <c r="O6" s="993"/>
      <c r="P6" s="993"/>
      <c r="Q6" s="993"/>
      <c r="R6" s="993"/>
      <c r="S6" s="994"/>
      <c r="T6" s="1021"/>
      <c r="U6" s="1022"/>
      <c r="V6" s="1022"/>
      <c r="W6" s="1022"/>
      <c r="X6" s="1022"/>
      <c r="Y6" s="1023"/>
    </row>
    <row r="7" spans="1:25" ht="15.75" customHeight="1" thickBot="1" x14ac:dyDescent="0.25">
      <c r="A7" s="995"/>
      <c r="B7" s="996"/>
      <c r="C7" s="996"/>
      <c r="D7" s="996"/>
      <c r="E7" s="996"/>
      <c r="F7" s="996"/>
      <c r="G7" s="996"/>
      <c r="H7" s="996"/>
      <c r="I7" s="996"/>
      <c r="J7" s="996"/>
      <c r="K7" s="996"/>
      <c r="L7" s="996"/>
      <c r="M7" s="996"/>
      <c r="N7" s="996"/>
      <c r="O7" s="996"/>
      <c r="P7" s="996"/>
      <c r="Q7" s="996"/>
      <c r="R7" s="996"/>
      <c r="S7" s="997"/>
      <c r="T7" s="1021"/>
      <c r="U7" s="1022"/>
      <c r="V7" s="1022"/>
      <c r="W7" s="1022"/>
      <c r="X7" s="1022"/>
      <c r="Y7" s="1023"/>
    </row>
    <row r="8" spans="1:25" ht="15" customHeight="1" x14ac:dyDescent="0.2">
      <c r="A8" s="998" t="s">
        <v>5</v>
      </c>
      <c r="B8" s="1001" t="s">
        <v>6</v>
      </c>
      <c r="C8" s="1002"/>
      <c r="D8" s="1002"/>
      <c r="E8" s="1003"/>
      <c r="F8" s="1004" t="s">
        <v>7</v>
      </c>
      <c r="G8" s="1005"/>
      <c r="H8" s="1005"/>
      <c r="I8" s="1005"/>
      <c r="J8" s="1006"/>
      <c r="K8" s="1004" t="s">
        <v>8</v>
      </c>
      <c r="L8" s="1005"/>
      <c r="M8" s="1006"/>
      <c r="N8" s="1004" t="s">
        <v>9</v>
      </c>
      <c r="O8" s="1005"/>
      <c r="P8" s="1005"/>
      <c r="Q8" s="1005"/>
      <c r="R8" s="1005"/>
      <c r="S8" s="1007"/>
      <c r="T8" s="1021"/>
      <c r="U8" s="1022"/>
      <c r="V8" s="1022"/>
      <c r="W8" s="1022"/>
      <c r="X8" s="1022"/>
      <c r="Y8" s="1023"/>
    </row>
    <row r="9" spans="1:25" ht="30" customHeight="1" thickBot="1" x14ac:dyDescent="0.25">
      <c r="A9" s="999"/>
      <c r="B9" s="1008" t="s">
        <v>10</v>
      </c>
      <c r="C9" s="1008" t="s">
        <v>11</v>
      </c>
      <c r="D9" s="1010" t="s">
        <v>12</v>
      </c>
      <c r="E9" s="1008" t="s">
        <v>13</v>
      </c>
      <c r="F9" s="1013" t="s">
        <v>14</v>
      </c>
      <c r="G9" s="1014"/>
      <c r="H9" s="1015" t="s">
        <v>15</v>
      </c>
      <c r="I9" s="1015"/>
      <c r="J9" s="1037" t="s">
        <v>16</v>
      </c>
      <c r="K9" s="1010" t="s">
        <v>17</v>
      </c>
      <c r="L9" s="1017" t="s">
        <v>18</v>
      </c>
      <c r="M9" s="1017"/>
      <c r="N9" s="1010" t="s">
        <v>19</v>
      </c>
      <c r="O9" s="1010" t="s">
        <v>20</v>
      </c>
      <c r="P9" s="1017" t="s">
        <v>21</v>
      </c>
      <c r="Q9" s="1017"/>
      <c r="R9" s="1010" t="s">
        <v>22</v>
      </c>
      <c r="S9" s="1011" t="s">
        <v>23</v>
      </c>
      <c r="T9" s="1024"/>
      <c r="U9" s="1025"/>
      <c r="V9" s="1025"/>
      <c r="W9" s="1025"/>
      <c r="X9" s="1025"/>
      <c r="Y9" s="1026"/>
    </row>
    <row r="10" spans="1:25" ht="64.5" customHeight="1" thickBot="1" x14ac:dyDescent="0.25">
      <c r="A10" s="1000"/>
      <c r="B10" s="1009"/>
      <c r="C10" s="1009"/>
      <c r="D10" s="1009"/>
      <c r="E10" s="1009"/>
      <c r="F10" s="210" t="s">
        <v>24</v>
      </c>
      <c r="G10" s="210" t="s">
        <v>25</v>
      </c>
      <c r="H10" s="1016"/>
      <c r="I10" s="1016"/>
      <c r="J10" s="1038"/>
      <c r="K10" s="1009"/>
      <c r="L10" s="199" t="s">
        <v>26</v>
      </c>
      <c r="M10" s="199" t="s">
        <v>27</v>
      </c>
      <c r="N10" s="1009"/>
      <c r="O10" s="1009"/>
      <c r="P10" s="199" t="s">
        <v>1414</v>
      </c>
      <c r="Q10" s="199" t="s">
        <v>29</v>
      </c>
      <c r="R10" s="1009"/>
      <c r="S10" s="1012"/>
      <c r="T10" s="278" t="s">
        <v>1098</v>
      </c>
      <c r="U10" s="279" t="s">
        <v>1150</v>
      </c>
      <c r="V10" s="280" t="s">
        <v>1151</v>
      </c>
      <c r="W10" s="280" t="s">
        <v>1152</v>
      </c>
      <c r="X10" s="280"/>
      <c r="Y10" s="281"/>
    </row>
    <row r="11" spans="1:25" ht="409.5" customHeight="1" x14ac:dyDescent="0.2">
      <c r="A11" s="1027">
        <v>1</v>
      </c>
      <c r="B11" s="1029" t="s">
        <v>587</v>
      </c>
      <c r="C11" s="1031" t="s">
        <v>35</v>
      </c>
      <c r="D11" s="1033" t="s">
        <v>588</v>
      </c>
      <c r="E11" s="1035" t="s">
        <v>589</v>
      </c>
      <c r="F11" s="1039">
        <v>3</v>
      </c>
      <c r="G11" s="1039">
        <v>3</v>
      </c>
      <c r="H11" s="1041" t="s">
        <v>37</v>
      </c>
      <c r="I11" s="1042"/>
      <c r="J11" s="1033" t="s">
        <v>499</v>
      </c>
      <c r="K11" s="194" t="s">
        <v>590</v>
      </c>
      <c r="L11" s="195" t="s">
        <v>32</v>
      </c>
      <c r="M11" s="195"/>
      <c r="N11" s="196" t="s">
        <v>591</v>
      </c>
      <c r="O11" s="1033" t="s">
        <v>592</v>
      </c>
      <c r="P11" s="1045" t="s">
        <v>593</v>
      </c>
      <c r="Q11" s="1029"/>
      <c r="R11" s="1039"/>
      <c r="S11" s="1053" t="s">
        <v>594</v>
      </c>
      <c r="T11" s="1047"/>
      <c r="U11" s="1054"/>
      <c r="V11" s="1049"/>
      <c r="W11" s="1051"/>
      <c r="X11" s="197"/>
      <c r="Y11" s="198"/>
    </row>
    <row r="12" spans="1:25" ht="189.75" customHeight="1" thickBot="1" x14ac:dyDescent="0.25">
      <c r="A12" s="1028"/>
      <c r="B12" s="1030"/>
      <c r="C12" s="1032"/>
      <c r="D12" s="1034"/>
      <c r="E12" s="1036"/>
      <c r="F12" s="1040"/>
      <c r="G12" s="1040"/>
      <c r="H12" s="1043"/>
      <c r="I12" s="1044"/>
      <c r="J12" s="1034"/>
      <c r="K12" s="10" t="s">
        <v>595</v>
      </c>
      <c r="L12" s="11" t="s">
        <v>32</v>
      </c>
      <c r="M12" s="10"/>
      <c r="N12" s="10" t="s">
        <v>596</v>
      </c>
      <c r="O12" s="1034"/>
      <c r="P12" s="1046"/>
      <c r="Q12" s="1030"/>
      <c r="R12" s="1040"/>
      <c r="S12" s="1052"/>
      <c r="T12" s="1048"/>
      <c r="U12" s="1036"/>
      <c r="V12" s="1050"/>
      <c r="W12" s="1052"/>
      <c r="X12" s="71"/>
      <c r="Y12" s="72"/>
    </row>
    <row r="13" spans="1:25" x14ac:dyDescent="0.2"/>
    <row r="14" spans="1:25" x14ac:dyDescent="0.2"/>
    <row r="15" spans="1:25" x14ac:dyDescent="0.2"/>
    <row r="16" spans="1:25" x14ac:dyDescent="0.2"/>
    <row r="17" x14ac:dyDescent="0.2"/>
  </sheetData>
  <dataConsolidate/>
  <mergeCells count="48">
    <mergeCell ref="O11:O12"/>
    <mergeCell ref="P11:Q12"/>
    <mergeCell ref="T11:T12"/>
    <mergeCell ref="V11:V12"/>
    <mergeCell ref="W11:W12"/>
    <mergeCell ref="S11:S12"/>
    <mergeCell ref="R11:R12"/>
    <mergeCell ref="U11:U12"/>
    <mergeCell ref="O9:O10"/>
    <mergeCell ref="P9:Q9"/>
    <mergeCell ref="T4:Y9"/>
    <mergeCell ref="A11:A12"/>
    <mergeCell ref="B11:B12"/>
    <mergeCell ref="C11:C12"/>
    <mergeCell ref="D11:D12"/>
    <mergeCell ref="E11:E12"/>
    <mergeCell ref="J9:J10"/>
    <mergeCell ref="K9:K10"/>
    <mergeCell ref="F11:F12"/>
    <mergeCell ref="L9:M9"/>
    <mergeCell ref="N9:N10"/>
    <mergeCell ref="G11:G12"/>
    <mergeCell ref="H11:I12"/>
    <mergeCell ref="J11:J12"/>
    <mergeCell ref="A5:B5"/>
    <mergeCell ref="C5:S5"/>
    <mergeCell ref="A6:S7"/>
    <mergeCell ref="A8:A10"/>
    <mergeCell ref="B8:E8"/>
    <mergeCell ref="F8:J8"/>
    <mergeCell ref="K8:M8"/>
    <mergeCell ref="N8:S8"/>
    <mergeCell ref="B9:B10"/>
    <mergeCell ref="C9:C10"/>
    <mergeCell ref="R9:R10"/>
    <mergeCell ref="S9:S10"/>
    <mergeCell ref="D9:D10"/>
    <mergeCell ref="E9:E10"/>
    <mergeCell ref="F9:G9"/>
    <mergeCell ref="H9:I10"/>
    <mergeCell ref="F1:K1"/>
    <mergeCell ref="F2:K2"/>
    <mergeCell ref="F3:K3"/>
    <mergeCell ref="A4:B4"/>
    <mergeCell ref="C4:S4"/>
    <mergeCell ref="A1:B3"/>
    <mergeCell ref="C1:E1"/>
    <mergeCell ref="C2:E3"/>
  </mergeCells>
  <conditionalFormatting sqref="F13">
    <cfRule type="cellIs" dxfId="330" priority="9" operator="equal">
      <formula>2</formula>
    </cfRule>
  </conditionalFormatting>
  <conditionalFormatting sqref="H11">
    <cfRule type="containsText" dxfId="329" priority="5" operator="containsText" text="Bajo">
      <formula>NOT(ISERROR(SEARCH("Bajo",H11)))</formula>
    </cfRule>
    <cfRule type="containsText" dxfId="328" priority="6" operator="containsText" text="Moderado">
      <formula>NOT(ISERROR(SEARCH("Moderado",H11)))</formula>
    </cfRule>
    <cfRule type="containsText" dxfId="327" priority="7" operator="containsText" text="Alto">
      <formula>NOT(ISERROR(SEARCH("Alto",H11)))</formula>
    </cfRule>
    <cfRule type="containsText" dxfId="326" priority="8" operator="containsText" text="Extremo">
      <formula>NOT(ISERROR(SEARCH("Extremo",H11)))</formula>
    </cfRule>
  </conditionalFormatting>
  <conditionalFormatting sqref="J11">
    <cfRule type="containsText" dxfId="325" priority="1" operator="containsText" text="Bajo">
      <formula>NOT(ISERROR(SEARCH("Bajo",J11)))</formula>
    </cfRule>
    <cfRule type="containsText" dxfId="324" priority="2" operator="containsText" text="Moderado">
      <formula>NOT(ISERROR(SEARCH("Moderado",J11)))</formula>
    </cfRule>
    <cfRule type="containsText" dxfId="323" priority="3" operator="containsText" text="Alto">
      <formula>NOT(ISERROR(SEARCH("Alto",J11)))</formula>
    </cfRule>
    <cfRule type="containsText" dxfId="322" priority="4" operator="containsText" text="Extremo">
      <formula>NOT(ISERROR(SEARCH("Extremo",J11)))</formula>
    </cfRule>
  </conditionalFormatting>
  <pageMargins left="0.31496062992125984" right="0.11811023622047245" top="0.9448818897637796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'F:\Seguimientos CI\GESTIÓN COMUNICACIÓN\[Seguimiento Riesgos Comunicaciones V1.xlsx]Listas'!#REF!</xm:f>
          </x14:formula1>
          <xm:sqref>J11 F11:G11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51"/>
  <sheetViews>
    <sheetView showGridLines="0" zoomScale="91" zoomScaleNormal="91" workbookViewId="0">
      <pane ySplit="12" topLeftCell="A20" activePane="bottomLeft" state="frozen"/>
      <selection pane="bottomLeft" activeCell="K23" sqref="K23"/>
    </sheetView>
  </sheetViews>
  <sheetFormatPr baseColWidth="10" defaultColWidth="0" defaultRowHeight="0" customHeight="1" zeroHeight="1" x14ac:dyDescent="0.2"/>
  <cols>
    <col min="1" max="1" width="3.5703125" style="7" customWidth="1"/>
    <col min="2" max="2" width="14.7109375" style="7" customWidth="1"/>
    <col min="3" max="3" width="8.28515625" style="7" customWidth="1"/>
    <col min="4" max="4" width="15.42578125" style="7" customWidth="1"/>
    <col min="5" max="5" width="16.7109375" style="7" customWidth="1"/>
    <col min="6" max="6" width="8.5703125" style="7" customWidth="1"/>
    <col min="7" max="7" width="6.85546875" style="7" customWidth="1"/>
    <col min="8" max="8" width="6.7109375" style="7" customWidth="1"/>
    <col min="9" max="9" width="4.7109375" style="7" customWidth="1"/>
    <col min="10" max="10" width="12.28515625" style="7" customWidth="1"/>
    <col min="11" max="11" width="22.5703125" style="7" customWidth="1"/>
    <col min="12" max="12" width="6.85546875" style="7" customWidth="1"/>
    <col min="13" max="13" width="5.85546875" style="7" customWidth="1"/>
    <col min="14" max="14" width="20.7109375" style="7" customWidth="1"/>
    <col min="15" max="15" width="11" style="7" customWidth="1"/>
    <col min="16" max="16" width="8.7109375" style="7" customWidth="1"/>
    <col min="17" max="17" width="6.7109375" style="7" customWidth="1"/>
    <col min="18" max="18" width="13.42578125" style="7" customWidth="1"/>
    <col min="19" max="19" width="22.42578125" style="7" customWidth="1"/>
    <col min="20" max="20" width="11.5703125" style="75" customWidth="1"/>
    <col min="21" max="21" width="19.140625" style="12" customWidth="1"/>
    <col min="22" max="22" width="11.140625" style="12" customWidth="1"/>
    <col min="23" max="23" width="9.42578125" style="12" customWidth="1"/>
    <col min="24" max="24" width="0" style="7" hidden="1" customWidth="1"/>
    <col min="25" max="16384" width="11.42578125" style="7" hidden="1"/>
  </cols>
  <sheetData>
    <row r="1" spans="1:23" ht="17.25" customHeight="1" x14ac:dyDescent="0.2">
      <c r="A1" s="922"/>
      <c r="B1" s="923"/>
      <c r="C1" s="928" t="s">
        <v>991</v>
      </c>
      <c r="D1" s="929"/>
      <c r="E1" s="930"/>
      <c r="F1" s="919" t="s">
        <v>892</v>
      </c>
      <c r="G1" s="919"/>
      <c r="H1" s="919"/>
      <c r="I1" s="919"/>
      <c r="J1" s="919"/>
      <c r="K1" s="919"/>
      <c r="L1" s="760"/>
      <c r="M1" s="760"/>
      <c r="N1" s="760"/>
      <c r="O1" s="263"/>
      <c r="P1" s="263"/>
      <c r="Q1" s="263"/>
      <c r="R1" s="263"/>
      <c r="S1" s="263"/>
      <c r="T1" s="286"/>
      <c r="U1" s="263"/>
      <c r="V1" s="263"/>
      <c r="W1" s="271"/>
    </row>
    <row r="2" spans="1:23" ht="14.25" x14ac:dyDescent="0.2">
      <c r="A2" s="924"/>
      <c r="B2" s="925"/>
      <c r="C2" s="931" t="s">
        <v>992</v>
      </c>
      <c r="D2" s="932"/>
      <c r="E2" s="933"/>
      <c r="F2" s="920" t="s">
        <v>0</v>
      </c>
      <c r="G2" s="920"/>
      <c r="H2" s="920"/>
      <c r="I2" s="920"/>
      <c r="J2" s="920"/>
      <c r="K2" s="920"/>
      <c r="L2" s="761"/>
      <c r="M2" s="761"/>
      <c r="N2" s="761"/>
      <c r="O2" s="15"/>
      <c r="P2" s="15"/>
      <c r="Q2" s="15"/>
      <c r="R2" s="15"/>
      <c r="S2" s="15"/>
      <c r="T2" s="287"/>
      <c r="U2" s="15"/>
      <c r="V2" s="15"/>
      <c r="W2" s="277"/>
    </row>
    <row r="3" spans="1:23" ht="14.25" x14ac:dyDescent="0.2">
      <c r="A3" s="924"/>
      <c r="B3" s="925"/>
      <c r="C3" s="1067"/>
      <c r="D3" s="1068"/>
      <c r="E3" s="1069"/>
      <c r="F3" s="920" t="s">
        <v>1</v>
      </c>
      <c r="G3" s="920"/>
      <c r="H3" s="920"/>
      <c r="I3" s="920"/>
      <c r="J3" s="920"/>
      <c r="K3" s="920"/>
      <c r="L3" s="761"/>
      <c r="M3" s="761"/>
      <c r="N3" s="761"/>
      <c r="O3" s="15"/>
      <c r="P3" s="15"/>
      <c r="Q3" s="15"/>
      <c r="R3" s="15"/>
      <c r="S3" s="15"/>
      <c r="T3" s="287"/>
      <c r="U3" s="15"/>
      <c r="V3" s="15"/>
      <c r="W3" s="277"/>
    </row>
    <row r="4" spans="1:23" ht="14.25" hidden="1" customHeight="1" x14ac:dyDescent="0.2">
      <c r="A4" s="763"/>
      <c r="B4" s="764"/>
      <c r="C4" s="764"/>
      <c r="D4" s="764"/>
      <c r="E4" s="767"/>
      <c r="F4" s="761"/>
      <c r="G4" s="761"/>
      <c r="H4" s="761"/>
      <c r="I4" s="761"/>
      <c r="J4" s="761"/>
      <c r="K4" s="761"/>
      <c r="L4" s="761"/>
      <c r="M4" s="761"/>
      <c r="N4" s="761"/>
      <c r="O4" s="15"/>
      <c r="P4" s="15"/>
      <c r="Q4" s="15"/>
      <c r="R4" s="15"/>
      <c r="S4" s="15"/>
      <c r="T4" s="288"/>
      <c r="U4" s="764"/>
      <c r="V4" s="764"/>
      <c r="W4" s="282"/>
    </row>
    <row r="5" spans="1:23" ht="14.25" customHeight="1" thickBot="1" x14ac:dyDescent="0.25">
      <c r="A5" s="765"/>
      <c r="B5" s="766"/>
      <c r="C5" s="766"/>
      <c r="D5" s="766"/>
      <c r="E5" s="768"/>
      <c r="F5" s="762"/>
      <c r="G5" s="762"/>
      <c r="H5" s="762"/>
      <c r="I5" s="762"/>
      <c r="J5" s="762"/>
      <c r="K5" s="762"/>
      <c r="L5" s="762"/>
      <c r="M5" s="762"/>
      <c r="N5" s="762"/>
      <c r="O5" s="265"/>
      <c r="P5" s="265"/>
      <c r="Q5" s="265"/>
      <c r="R5" s="265"/>
      <c r="S5" s="265"/>
      <c r="T5" s="298"/>
      <c r="U5" s="766"/>
      <c r="V5" s="766"/>
      <c r="W5" s="275"/>
    </row>
    <row r="6" spans="1:23" ht="22.5" customHeight="1" x14ac:dyDescent="0.2">
      <c r="A6" s="1063" t="s">
        <v>2</v>
      </c>
      <c r="B6" s="1064"/>
      <c r="C6" s="1064"/>
      <c r="D6" s="1065" t="s">
        <v>597</v>
      </c>
      <c r="E6" s="1065"/>
      <c r="F6" s="1065"/>
      <c r="G6" s="1065"/>
      <c r="H6" s="1065"/>
      <c r="I6" s="1065"/>
      <c r="J6" s="1065"/>
      <c r="K6" s="1065"/>
      <c r="L6" s="1065"/>
      <c r="M6" s="1065"/>
      <c r="N6" s="1065"/>
      <c r="O6" s="1065"/>
      <c r="P6" s="1065"/>
      <c r="Q6" s="1065"/>
      <c r="R6" s="1065"/>
      <c r="S6" s="1066"/>
      <c r="T6" s="1021" t="s">
        <v>1387</v>
      </c>
      <c r="U6" s="1022"/>
      <c r="V6" s="1022"/>
      <c r="W6" s="1023"/>
    </row>
    <row r="7" spans="1:23" ht="25.5" customHeight="1" thickBot="1" x14ac:dyDescent="0.25">
      <c r="A7" s="1059" t="s">
        <v>3</v>
      </c>
      <c r="B7" s="1060"/>
      <c r="C7" s="1060"/>
      <c r="D7" s="1061" t="s">
        <v>598</v>
      </c>
      <c r="E7" s="1061"/>
      <c r="F7" s="1061"/>
      <c r="G7" s="1061"/>
      <c r="H7" s="1061"/>
      <c r="I7" s="1061"/>
      <c r="J7" s="1061"/>
      <c r="K7" s="1061"/>
      <c r="L7" s="1061"/>
      <c r="M7" s="1061"/>
      <c r="N7" s="1061"/>
      <c r="O7" s="1061"/>
      <c r="P7" s="1061"/>
      <c r="Q7" s="1061"/>
      <c r="R7" s="1061"/>
      <c r="S7" s="1062"/>
      <c r="T7" s="1021"/>
      <c r="U7" s="1022"/>
      <c r="V7" s="1022"/>
      <c r="W7" s="1023"/>
    </row>
    <row r="8" spans="1:23" ht="14.25" customHeight="1" x14ac:dyDescent="0.2">
      <c r="A8" s="1070" t="s">
        <v>4</v>
      </c>
      <c r="B8" s="1071"/>
      <c r="C8" s="1071"/>
      <c r="D8" s="1071"/>
      <c r="E8" s="1071"/>
      <c r="F8" s="1071"/>
      <c r="G8" s="1071"/>
      <c r="H8" s="1071"/>
      <c r="I8" s="1071"/>
      <c r="J8" s="1071"/>
      <c r="K8" s="1071"/>
      <c r="L8" s="1071"/>
      <c r="M8" s="1071"/>
      <c r="N8" s="1071"/>
      <c r="O8" s="1071"/>
      <c r="P8" s="1071"/>
      <c r="Q8" s="1071"/>
      <c r="R8" s="1071"/>
      <c r="S8" s="1072"/>
      <c r="T8" s="1021"/>
      <c r="U8" s="1022"/>
      <c r="V8" s="1022"/>
      <c r="W8" s="1023"/>
    </row>
    <row r="9" spans="1:23" ht="14.25" customHeight="1" x14ac:dyDescent="0.2">
      <c r="A9" s="956"/>
      <c r="B9" s="1073"/>
      <c r="C9" s="1073"/>
      <c r="D9" s="1073"/>
      <c r="E9" s="1073"/>
      <c r="F9" s="1073"/>
      <c r="G9" s="1073"/>
      <c r="H9" s="1073"/>
      <c r="I9" s="1073"/>
      <c r="J9" s="1073"/>
      <c r="K9" s="1073"/>
      <c r="L9" s="1073"/>
      <c r="M9" s="1073"/>
      <c r="N9" s="1073"/>
      <c r="O9" s="1073"/>
      <c r="P9" s="1073"/>
      <c r="Q9" s="1073"/>
      <c r="R9" s="1073"/>
      <c r="S9" s="1074"/>
      <c r="T9" s="1021"/>
      <c r="U9" s="1022"/>
      <c r="V9" s="1022"/>
      <c r="W9" s="1023"/>
    </row>
    <row r="10" spans="1:23" ht="24" customHeight="1" x14ac:dyDescent="0.2">
      <c r="A10" s="956" t="s">
        <v>5</v>
      </c>
      <c r="B10" s="943" t="s">
        <v>6</v>
      </c>
      <c r="C10" s="943"/>
      <c r="D10" s="943"/>
      <c r="E10" s="943"/>
      <c r="F10" s="1073" t="s">
        <v>7</v>
      </c>
      <c r="G10" s="1073"/>
      <c r="H10" s="1073"/>
      <c r="I10" s="1073"/>
      <c r="J10" s="1073"/>
      <c r="K10" s="1073" t="s">
        <v>8</v>
      </c>
      <c r="L10" s="1073"/>
      <c r="M10" s="1073"/>
      <c r="N10" s="1073" t="s">
        <v>9</v>
      </c>
      <c r="O10" s="1073"/>
      <c r="P10" s="1073"/>
      <c r="Q10" s="1073"/>
      <c r="R10" s="1073"/>
      <c r="S10" s="1074"/>
      <c r="T10" s="1143"/>
      <c r="U10" s="1144"/>
      <c r="V10" s="1144"/>
      <c r="W10" s="1145"/>
    </row>
    <row r="11" spans="1:23" ht="27.75" customHeight="1" x14ac:dyDescent="0.2">
      <c r="A11" s="956"/>
      <c r="B11" s="943" t="s">
        <v>10</v>
      </c>
      <c r="C11" s="943" t="s">
        <v>11</v>
      </c>
      <c r="D11" s="943" t="s">
        <v>12</v>
      </c>
      <c r="E11" s="1073" t="s">
        <v>13</v>
      </c>
      <c r="F11" s="943" t="s">
        <v>14</v>
      </c>
      <c r="G11" s="943"/>
      <c r="H11" s="943" t="s">
        <v>15</v>
      </c>
      <c r="I11" s="943"/>
      <c r="J11" s="943" t="s">
        <v>16</v>
      </c>
      <c r="K11" s="943" t="s">
        <v>17</v>
      </c>
      <c r="L11" s="943" t="s">
        <v>18</v>
      </c>
      <c r="M11" s="943"/>
      <c r="N11" s="943" t="s">
        <v>19</v>
      </c>
      <c r="O11" s="943" t="s">
        <v>20</v>
      </c>
      <c r="P11" s="943" t="s">
        <v>21</v>
      </c>
      <c r="Q11" s="943"/>
      <c r="R11" s="943" t="s">
        <v>22</v>
      </c>
      <c r="S11" s="1098" t="s">
        <v>23</v>
      </c>
      <c r="T11" s="978" t="s">
        <v>1098</v>
      </c>
      <c r="U11" s="980" t="s">
        <v>1099</v>
      </c>
      <c r="V11" s="980" t="s">
        <v>1151</v>
      </c>
      <c r="W11" s="982" t="s">
        <v>1101</v>
      </c>
    </row>
    <row r="12" spans="1:23" ht="40.5" customHeight="1" thickBot="1" x14ac:dyDescent="0.25">
      <c r="A12" s="957"/>
      <c r="B12" s="944"/>
      <c r="C12" s="944"/>
      <c r="D12" s="944"/>
      <c r="E12" s="1075"/>
      <c r="F12" s="698" t="s">
        <v>24</v>
      </c>
      <c r="G12" s="698" t="s">
        <v>25</v>
      </c>
      <c r="H12" s="944"/>
      <c r="I12" s="944"/>
      <c r="J12" s="944"/>
      <c r="K12" s="944"/>
      <c r="L12" s="698" t="s">
        <v>26</v>
      </c>
      <c r="M12" s="698" t="s">
        <v>27</v>
      </c>
      <c r="N12" s="944"/>
      <c r="O12" s="944"/>
      <c r="P12" s="698" t="s">
        <v>28</v>
      </c>
      <c r="Q12" s="698" t="s">
        <v>29</v>
      </c>
      <c r="R12" s="944"/>
      <c r="S12" s="1099"/>
      <c r="T12" s="979"/>
      <c r="U12" s="981"/>
      <c r="V12" s="981"/>
      <c r="W12" s="983"/>
    </row>
    <row r="13" spans="1:23" ht="72" customHeight="1" x14ac:dyDescent="0.2">
      <c r="A13" s="1082">
        <v>1</v>
      </c>
      <c r="B13" s="1084" t="s">
        <v>1162</v>
      </c>
      <c r="C13" s="1086" t="s">
        <v>599</v>
      </c>
      <c r="D13" s="1088" t="s">
        <v>1109</v>
      </c>
      <c r="E13" s="1090" t="s">
        <v>1110</v>
      </c>
      <c r="F13" s="1076">
        <v>1</v>
      </c>
      <c r="G13" s="1076">
        <v>4</v>
      </c>
      <c r="H13" s="1078" t="s">
        <v>37</v>
      </c>
      <c r="I13" s="1079"/>
      <c r="J13" s="1080" t="s">
        <v>499</v>
      </c>
      <c r="K13" s="708" t="s">
        <v>1111</v>
      </c>
      <c r="L13" s="777" t="s">
        <v>32</v>
      </c>
      <c r="M13" s="706"/>
      <c r="N13" s="708" t="s">
        <v>600</v>
      </c>
      <c r="O13" s="1100" t="s">
        <v>601</v>
      </c>
      <c r="P13" s="1102" t="s">
        <v>602</v>
      </c>
      <c r="Q13" s="1103"/>
      <c r="R13" s="709" t="s">
        <v>603</v>
      </c>
      <c r="S13" s="1092" t="s">
        <v>1112</v>
      </c>
      <c r="T13" s="689"/>
      <c r="U13" s="685"/>
      <c r="V13" s="686"/>
      <c r="W13" s="289"/>
    </row>
    <row r="14" spans="1:23" ht="205.5" customHeight="1" x14ac:dyDescent="0.2">
      <c r="A14" s="1082"/>
      <c r="B14" s="1084"/>
      <c r="C14" s="1086"/>
      <c r="D14" s="1088"/>
      <c r="E14" s="1090"/>
      <c r="F14" s="1076"/>
      <c r="G14" s="1076"/>
      <c r="H14" s="1078"/>
      <c r="I14" s="1079"/>
      <c r="J14" s="1080"/>
      <c r="K14" s="721" t="s">
        <v>1021</v>
      </c>
      <c r="L14" s="775" t="s">
        <v>32</v>
      </c>
      <c r="M14" s="721"/>
      <c r="N14" s="721" t="s">
        <v>604</v>
      </c>
      <c r="O14" s="1100"/>
      <c r="P14" s="1094" t="s">
        <v>605</v>
      </c>
      <c r="Q14" s="1095"/>
      <c r="R14" s="736" t="s">
        <v>606</v>
      </c>
      <c r="S14" s="1092"/>
      <c r="T14" s="689"/>
      <c r="U14" s="375"/>
      <c r="V14" s="174"/>
      <c r="W14" s="290"/>
    </row>
    <row r="15" spans="1:23" ht="72" customHeight="1" x14ac:dyDescent="0.2">
      <c r="A15" s="1083"/>
      <c r="B15" s="1085"/>
      <c r="C15" s="1087"/>
      <c r="D15" s="1089"/>
      <c r="E15" s="1091"/>
      <c r="F15" s="1077"/>
      <c r="G15" s="1077"/>
      <c r="H15" s="976"/>
      <c r="I15" s="977"/>
      <c r="J15" s="1081"/>
      <c r="K15" s="721" t="s">
        <v>607</v>
      </c>
      <c r="L15" s="775" t="s">
        <v>32</v>
      </c>
      <c r="M15" s="721"/>
      <c r="N15" s="721" t="s">
        <v>608</v>
      </c>
      <c r="O15" s="1101"/>
      <c r="P15" s="1096" t="s">
        <v>609</v>
      </c>
      <c r="Q15" s="1097"/>
      <c r="R15" s="735" t="s">
        <v>610</v>
      </c>
      <c r="S15" s="1093"/>
      <c r="T15" s="689"/>
      <c r="U15" s="375"/>
      <c r="V15" s="690"/>
      <c r="W15" s="290"/>
    </row>
    <row r="16" spans="1:23" ht="102.75" customHeight="1" x14ac:dyDescent="0.2">
      <c r="A16" s="1105">
        <v>2</v>
      </c>
      <c r="B16" s="1106" t="s">
        <v>611</v>
      </c>
      <c r="C16" s="1109" t="s">
        <v>39</v>
      </c>
      <c r="D16" s="1110" t="s">
        <v>1113</v>
      </c>
      <c r="E16" s="1111" t="s">
        <v>1114</v>
      </c>
      <c r="F16" s="1109">
        <v>2</v>
      </c>
      <c r="G16" s="1109">
        <v>4</v>
      </c>
      <c r="H16" s="1114" t="s">
        <v>37</v>
      </c>
      <c r="I16" s="1115"/>
      <c r="J16" s="1116" t="s">
        <v>499</v>
      </c>
      <c r="K16" s="721" t="s">
        <v>1115</v>
      </c>
      <c r="L16" s="775" t="s">
        <v>32</v>
      </c>
      <c r="M16" s="721"/>
      <c r="N16" s="714" t="s">
        <v>612</v>
      </c>
      <c r="O16" s="1110" t="s">
        <v>601</v>
      </c>
      <c r="P16" s="1096" t="s">
        <v>613</v>
      </c>
      <c r="Q16" s="1097"/>
      <c r="R16" s="255" t="s">
        <v>614</v>
      </c>
      <c r="S16" s="1104" t="s">
        <v>1116</v>
      </c>
      <c r="T16" s="689"/>
      <c r="U16" s="687"/>
      <c r="V16" s="690"/>
      <c r="W16" s="291"/>
    </row>
    <row r="17" spans="1:23" ht="67.5" customHeight="1" x14ac:dyDescent="0.2">
      <c r="A17" s="1082"/>
      <c r="B17" s="1107"/>
      <c r="C17" s="1076"/>
      <c r="D17" s="1100"/>
      <c r="E17" s="1112"/>
      <c r="F17" s="1076"/>
      <c r="G17" s="1076"/>
      <c r="H17" s="1078"/>
      <c r="I17" s="1079"/>
      <c r="J17" s="1080"/>
      <c r="K17" s="721" t="s">
        <v>615</v>
      </c>
      <c r="L17" s="775" t="s">
        <v>32</v>
      </c>
      <c r="M17" s="721"/>
      <c r="N17" s="721" t="s">
        <v>1117</v>
      </c>
      <c r="O17" s="1101"/>
      <c r="P17" s="736" t="s">
        <v>616</v>
      </c>
      <c r="Q17" s="736" t="s">
        <v>617</v>
      </c>
      <c r="R17" s="255" t="s">
        <v>618</v>
      </c>
      <c r="S17" s="1092"/>
      <c r="T17" s="689"/>
      <c r="U17" s="687"/>
      <c r="V17" s="690"/>
      <c r="W17" s="291"/>
    </row>
    <row r="18" spans="1:23" ht="111" customHeight="1" x14ac:dyDescent="0.2">
      <c r="A18" s="1082"/>
      <c r="B18" s="1107"/>
      <c r="C18" s="1076"/>
      <c r="D18" s="1100"/>
      <c r="E18" s="1112"/>
      <c r="F18" s="1076"/>
      <c r="G18" s="1076"/>
      <c r="H18" s="1078"/>
      <c r="I18" s="1079"/>
      <c r="J18" s="1080"/>
      <c r="K18" s="721" t="s">
        <v>619</v>
      </c>
      <c r="L18" s="775" t="s">
        <v>32</v>
      </c>
      <c r="M18" s="721"/>
      <c r="N18" s="721" t="s">
        <v>1118</v>
      </c>
      <c r="O18" s="112" t="s">
        <v>620</v>
      </c>
      <c r="P18" s="1096" t="s">
        <v>621</v>
      </c>
      <c r="Q18" s="1097"/>
      <c r="R18" s="255" t="s">
        <v>1119</v>
      </c>
      <c r="S18" s="1092"/>
      <c r="T18" s="689"/>
      <c r="U18" s="687"/>
      <c r="V18" s="690"/>
      <c r="W18" s="291"/>
    </row>
    <row r="19" spans="1:23" ht="156" customHeight="1" x14ac:dyDescent="0.2">
      <c r="A19" s="704"/>
      <c r="B19" s="1108"/>
      <c r="C19" s="1077"/>
      <c r="D19" s="1101"/>
      <c r="E19" s="1113"/>
      <c r="F19" s="1077"/>
      <c r="G19" s="1077"/>
      <c r="H19" s="976"/>
      <c r="I19" s="977"/>
      <c r="J19" s="1081"/>
      <c r="K19" s="721" t="s">
        <v>622</v>
      </c>
      <c r="L19" s="775" t="s">
        <v>32</v>
      </c>
      <c r="M19" s="721"/>
      <c r="N19" s="721" t="s">
        <v>623</v>
      </c>
      <c r="O19" s="112" t="s">
        <v>620</v>
      </c>
      <c r="P19" s="818">
        <v>43102</v>
      </c>
      <c r="Q19" s="295">
        <v>43465</v>
      </c>
      <c r="R19" s="181"/>
      <c r="S19" s="710"/>
      <c r="T19" s="689"/>
      <c r="U19" s="687"/>
      <c r="V19" s="174"/>
      <c r="W19" s="291"/>
    </row>
    <row r="20" spans="1:23" ht="96" customHeight="1" x14ac:dyDescent="0.2">
      <c r="A20" s="1105">
        <v>3</v>
      </c>
      <c r="B20" s="1121" t="s">
        <v>1163</v>
      </c>
      <c r="C20" s="1122" t="s">
        <v>599</v>
      </c>
      <c r="D20" s="1123" t="s">
        <v>624</v>
      </c>
      <c r="E20" s="1124" t="s">
        <v>1104</v>
      </c>
      <c r="F20" s="1109">
        <v>1</v>
      </c>
      <c r="G20" s="1109">
        <v>4</v>
      </c>
      <c r="H20" s="1114" t="s">
        <v>37</v>
      </c>
      <c r="I20" s="1115"/>
      <c r="J20" s="1116" t="s">
        <v>499</v>
      </c>
      <c r="K20" s="721" t="s">
        <v>1105</v>
      </c>
      <c r="L20" s="775" t="s">
        <v>32</v>
      </c>
      <c r="M20" s="721"/>
      <c r="N20" s="721" t="s">
        <v>625</v>
      </c>
      <c r="O20" s="1110" t="s">
        <v>601</v>
      </c>
      <c r="P20" s="984" t="s">
        <v>609</v>
      </c>
      <c r="Q20" s="985"/>
      <c r="R20" s="255" t="s">
        <v>626</v>
      </c>
      <c r="S20" s="712"/>
      <c r="T20" s="689"/>
      <c r="U20" s="747"/>
      <c r="V20" s="690"/>
      <c r="W20" s="205"/>
    </row>
    <row r="21" spans="1:23" ht="57.75" customHeight="1" x14ac:dyDescent="0.2">
      <c r="A21" s="1082"/>
      <c r="B21" s="1084"/>
      <c r="C21" s="1086"/>
      <c r="D21" s="1088"/>
      <c r="E21" s="1090"/>
      <c r="F21" s="1076"/>
      <c r="G21" s="1076"/>
      <c r="H21" s="1078"/>
      <c r="I21" s="1079"/>
      <c r="J21" s="1080"/>
      <c r="K21" s="721" t="s">
        <v>627</v>
      </c>
      <c r="L21" s="775" t="s">
        <v>32</v>
      </c>
      <c r="M21" s="721"/>
      <c r="N21" s="721" t="s">
        <v>628</v>
      </c>
      <c r="O21" s="1100"/>
      <c r="P21" s="1117" t="s">
        <v>629</v>
      </c>
      <c r="Q21" s="1118"/>
      <c r="R21" s="255" t="s">
        <v>630</v>
      </c>
      <c r="S21" s="712"/>
      <c r="T21" s="689"/>
      <c r="U21" s="751"/>
      <c r="V21" s="174"/>
      <c r="W21" s="292"/>
    </row>
    <row r="22" spans="1:23" ht="42.75" customHeight="1" x14ac:dyDescent="0.25">
      <c r="A22" s="1082"/>
      <c r="B22" s="1084"/>
      <c r="C22" s="1086"/>
      <c r="D22" s="1088"/>
      <c r="E22" s="1090"/>
      <c r="F22" s="1076"/>
      <c r="G22" s="1076"/>
      <c r="H22" s="1078"/>
      <c r="I22" s="1079"/>
      <c r="J22" s="1080"/>
      <c r="K22" s="721" t="s">
        <v>631</v>
      </c>
      <c r="L22" s="775" t="s">
        <v>32</v>
      </c>
      <c r="M22" s="721"/>
      <c r="N22" s="721" t="s">
        <v>632</v>
      </c>
      <c r="O22" s="1101"/>
      <c r="P22" s="1119"/>
      <c r="Q22" s="1120"/>
      <c r="R22" s="255" t="s">
        <v>633</v>
      </c>
      <c r="S22" s="712"/>
      <c r="T22" s="689"/>
      <c r="U22" s="688"/>
      <c r="V22" s="691"/>
      <c r="W22" s="293"/>
    </row>
    <row r="23" spans="1:23" ht="81.75" customHeight="1" x14ac:dyDescent="0.2">
      <c r="A23" s="1133">
        <v>4</v>
      </c>
      <c r="B23" s="1135" t="s">
        <v>1164</v>
      </c>
      <c r="C23" s="1137" t="s">
        <v>599</v>
      </c>
      <c r="D23" s="1139" t="s">
        <v>634</v>
      </c>
      <c r="E23" s="1141" t="s">
        <v>1106</v>
      </c>
      <c r="F23" s="1125">
        <v>1</v>
      </c>
      <c r="G23" s="1125">
        <v>4</v>
      </c>
      <c r="H23" s="1125" t="s">
        <v>37</v>
      </c>
      <c r="I23" s="1125"/>
      <c r="J23" s="1127" t="s">
        <v>499</v>
      </c>
      <c r="K23" s="733" t="s">
        <v>635</v>
      </c>
      <c r="L23" s="743" t="s">
        <v>32</v>
      </c>
      <c r="M23" s="733"/>
      <c r="N23" s="733" t="s">
        <v>636</v>
      </c>
      <c r="O23" s="1129" t="s">
        <v>601</v>
      </c>
      <c r="P23" s="818">
        <v>43497</v>
      </c>
      <c r="Q23" s="818">
        <v>43830</v>
      </c>
      <c r="R23" s="726" t="s">
        <v>637</v>
      </c>
      <c r="S23" s="1104" t="s">
        <v>1107</v>
      </c>
      <c r="T23" s="689"/>
      <c r="U23" s="1055"/>
      <c r="V23" s="1057"/>
      <c r="W23" s="290"/>
    </row>
    <row r="24" spans="1:23" ht="98.25" customHeight="1" thickBot="1" x14ac:dyDescent="0.25">
      <c r="A24" s="1134"/>
      <c r="B24" s="1136"/>
      <c r="C24" s="1138"/>
      <c r="D24" s="1140"/>
      <c r="E24" s="1142"/>
      <c r="F24" s="1126"/>
      <c r="G24" s="1126"/>
      <c r="H24" s="1126"/>
      <c r="I24" s="1126"/>
      <c r="J24" s="1128"/>
      <c r="K24" s="737" t="s">
        <v>638</v>
      </c>
      <c r="L24" s="120" t="s">
        <v>32</v>
      </c>
      <c r="M24" s="734"/>
      <c r="N24" s="734" t="s">
        <v>639</v>
      </c>
      <c r="O24" s="1130"/>
      <c r="P24" s="1132" t="s">
        <v>640</v>
      </c>
      <c r="Q24" s="1132"/>
      <c r="R24" s="727" t="s">
        <v>1108</v>
      </c>
      <c r="S24" s="1131"/>
      <c r="T24" s="689"/>
      <c r="U24" s="1056"/>
      <c r="V24" s="1058"/>
      <c r="W24" s="294"/>
    </row>
    <row r="25" spans="1:23" ht="0" hidden="1" customHeight="1" x14ac:dyDescent="0.2">
      <c r="T25" s="76"/>
      <c r="U25" s="94"/>
      <c r="V25" s="94"/>
      <c r="W25" s="253"/>
    </row>
    <row r="26" spans="1:23" ht="0" hidden="1" customHeight="1" x14ac:dyDescent="0.2">
      <c r="T26" s="77"/>
      <c r="U26" s="74"/>
      <c r="V26" s="74"/>
      <c r="W26" s="73"/>
    </row>
    <row r="27" spans="1:23" ht="0" hidden="1" customHeight="1" x14ac:dyDescent="0.2">
      <c r="T27" s="77"/>
      <c r="U27" s="74"/>
      <c r="V27" s="74"/>
      <c r="W27" s="73"/>
    </row>
    <row r="28" spans="1:23" ht="0" hidden="1" customHeight="1" x14ac:dyDescent="0.2">
      <c r="T28" s="77"/>
      <c r="U28" s="74"/>
      <c r="V28" s="74"/>
      <c r="W28" s="73"/>
    </row>
    <row r="29" spans="1:23" ht="0" hidden="1" customHeight="1" x14ac:dyDescent="0.2">
      <c r="T29" s="77"/>
      <c r="U29" s="74"/>
      <c r="V29" s="74"/>
      <c r="W29" s="73"/>
    </row>
    <row r="30" spans="1:23" ht="0" hidden="1" customHeight="1" x14ac:dyDescent="0.2">
      <c r="T30" s="77"/>
      <c r="U30" s="74"/>
      <c r="V30" s="74"/>
      <c r="W30" s="73"/>
    </row>
    <row r="31" spans="1:23" ht="0" hidden="1" customHeight="1" x14ac:dyDescent="0.2">
      <c r="T31" s="77"/>
      <c r="U31" s="74"/>
      <c r="V31" s="74"/>
      <c r="W31" s="73"/>
    </row>
    <row r="32" spans="1:23" ht="0" hidden="1" customHeight="1" x14ac:dyDescent="0.2">
      <c r="T32" s="77"/>
      <c r="U32" s="74"/>
      <c r="V32" s="74"/>
      <c r="W32" s="73"/>
    </row>
    <row r="33" spans="20:23" ht="0" hidden="1" customHeight="1" x14ac:dyDescent="0.2">
      <c r="T33" s="77"/>
      <c r="U33" s="74"/>
      <c r="V33" s="74"/>
      <c r="W33" s="73"/>
    </row>
    <row r="34" spans="20:23" ht="0" hidden="1" customHeight="1" x14ac:dyDescent="0.2">
      <c r="T34" s="77"/>
      <c r="U34" s="74"/>
      <c r="V34" s="74"/>
      <c r="W34" s="73"/>
    </row>
    <row r="35" spans="20:23" ht="0" hidden="1" customHeight="1" x14ac:dyDescent="0.2">
      <c r="T35" s="78"/>
      <c r="U35" s="17"/>
      <c r="V35" s="17"/>
      <c r="W35" s="73"/>
    </row>
    <row r="36" spans="20:23" ht="0" hidden="1" customHeight="1" x14ac:dyDescent="0.2">
      <c r="T36" s="78"/>
      <c r="U36" s="17"/>
      <c r="V36" s="17"/>
      <c r="W36" s="73"/>
    </row>
    <row r="37" spans="20:23" ht="0" hidden="1" customHeight="1" x14ac:dyDescent="0.2">
      <c r="T37" s="78"/>
      <c r="U37" s="17"/>
      <c r="V37" s="17"/>
      <c r="W37" s="73"/>
    </row>
    <row r="38" spans="20:23" ht="0" hidden="1" customHeight="1" x14ac:dyDescent="0.2">
      <c r="T38" s="77"/>
      <c r="U38" s="74"/>
      <c r="V38" s="74"/>
      <c r="W38" s="73"/>
    </row>
    <row r="39" spans="20:23" ht="0" hidden="1" customHeight="1" x14ac:dyDescent="0.2">
      <c r="T39" s="77"/>
      <c r="U39" s="74"/>
      <c r="V39" s="74"/>
      <c r="W39" s="73"/>
    </row>
    <row r="40" spans="20:23" ht="0" hidden="1" customHeight="1" x14ac:dyDescent="0.2">
      <c r="T40" s="77"/>
      <c r="U40" s="74"/>
      <c r="V40" s="74"/>
      <c r="W40" s="73"/>
    </row>
    <row r="41" spans="20:23" ht="0" hidden="1" customHeight="1" x14ac:dyDescent="0.2">
      <c r="T41" s="77"/>
      <c r="U41" s="74"/>
      <c r="V41" s="74"/>
      <c r="W41" s="73"/>
    </row>
    <row r="42" spans="20:23" ht="0" hidden="1" customHeight="1" x14ac:dyDescent="0.2">
      <c r="T42" s="77"/>
      <c r="U42" s="74"/>
      <c r="V42" s="74"/>
      <c r="W42" s="73"/>
    </row>
    <row r="43" spans="20:23" ht="0" hidden="1" customHeight="1" x14ac:dyDescent="0.2">
      <c r="T43" s="77"/>
      <c r="U43" s="74"/>
      <c r="V43" s="74"/>
      <c r="W43" s="73"/>
    </row>
    <row r="44" spans="20:23" ht="0" hidden="1" customHeight="1" x14ac:dyDescent="0.2"/>
    <row r="45" spans="20:23" ht="0" hidden="1" customHeight="1" x14ac:dyDescent="0.2"/>
    <row r="46" spans="20:23" ht="0" hidden="1" customHeight="1" x14ac:dyDescent="0.2"/>
    <row r="47" spans="20:23" ht="0" hidden="1" customHeight="1" x14ac:dyDescent="0.2"/>
    <row r="48" spans="20:23" ht="0" hidden="1" customHeight="1" x14ac:dyDescent="0.2"/>
    <row r="49" ht="0" hidden="1" customHeight="1" x14ac:dyDescent="0.2"/>
    <row r="50" ht="0" hidden="1" customHeight="1" x14ac:dyDescent="0.2"/>
    <row r="51" ht="0" hidden="1" customHeight="1" x14ac:dyDescent="0.2"/>
  </sheetData>
  <dataConsolidate/>
  <mergeCells count="88">
    <mergeCell ref="T6:W10"/>
    <mergeCell ref="W11:W12"/>
    <mergeCell ref="T11:T12"/>
    <mergeCell ref="U11:U12"/>
    <mergeCell ref="V11:V12"/>
    <mergeCell ref="F23:F24"/>
    <mergeCell ref="A23:A24"/>
    <mergeCell ref="B23:B24"/>
    <mergeCell ref="C23:C24"/>
    <mergeCell ref="D23:D24"/>
    <mergeCell ref="E23:E24"/>
    <mergeCell ref="G23:G24"/>
    <mergeCell ref="H23:I24"/>
    <mergeCell ref="J23:J24"/>
    <mergeCell ref="O23:O24"/>
    <mergeCell ref="S23:S24"/>
    <mergeCell ref="P24:Q24"/>
    <mergeCell ref="P20:Q20"/>
    <mergeCell ref="P21:Q22"/>
    <mergeCell ref="A20:A22"/>
    <mergeCell ref="B20:B22"/>
    <mergeCell ref="C20:C22"/>
    <mergeCell ref="D20:D22"/>
    <mergeCell ref="E20:E22"/>
    <mergeCell ref="F20:F22"/>
    <mergeCell ref="G20:G22"/>
    <mergeCell ref="H20:I22"/>
    <mergeCell ref="J20:J22"/>
    <mergeCell ref="O20:O22"/>
    <mergeCell ref="S16:S18"/>
    <mergeCell ref="P18:Q18"/>
    <mergeCell ref="A16:A18"/>
    <mergeCell ref="B16:B19"/>
    <mergeCell ref="C16:C19"/>
    <mergeCell ref="D16:D19"/>
    <mergeCell ref="E16:E19"/>
    <mergeCell ref="F16:F19"/>
    <mergeCell ref="G16:G19"/>
    <mergeCell ref="H16:I19"/>
    <mergeCell ref="J16:J19"/>
    <mergeCell ref="O16:O17"/>
    <mergeCell ref="P16:Q16"/>
    <mergeCell ref="S13:S15"/>
    <mergeCell ref="P14:Q14"/>
    <mergeCell ref="P15:Q15"/>
    <mergeCell ref="O11:O12"/>
    <mergeCell ref="P11:Q11"/>
    <mergeCell ref="R11:R12"/>
    <mergeCell ref="S11:S12"/>
    <mergeCell ref="O13:O15"/>
    <mergeCell ref="P13:Q13"/>
    <mergeCell ref="A13:A15"/>
    <mergeCell ref="B13:B15"/>
    <mergeCell ref="C13:C15"/>
    <mergeCell ref="D13:D15"/>
    <mergeCell ref="E13:E15"/>
    <mergeCell ref="F13:F15"/>
    <mergeCell ref="F11:G11"/>
    <mergeCell ref="H11:I12"/>
    <mergeCell ref="J11:J12"/>
    <mergeCell ref="K11:K12"/>
    <mergeCell ref="G13:G15"/>
    <mergeCell ref="H13:I15"/>
    <mergeCell ref="J13:J15"/>
    <mergeCell ref="B10:E10"/>
    <mergeCell ref="F10:J10"/>
    <mergeCell ref="K10:M10"/>
    <mergeCell ref="N10:S10"/>
    <mergeCell ref="B11:B12"/>
    <mergeCell ref="C11:C12"/>
    <mergeCell ref="D11:D12"/>
    <mergeCell ref="E11:E12"/>
    <mergeCell ref="U23:U24"/>
    <mergeCell ref="V23:V24"/>
    <mergeCell ref="A7:C7"/>
    <mergeCell ref="D7:S7"/>
    <mergeCell ref="F1:K1"/>
    <mergeCell ref="F2:K2"/>
    <mergeCell ref="F3:K3"/>
    <mergeCell ref="A6:C6"/>
    <mergeCell ref="D6:S6"/>
    <mergeCell ref="A1:B3"/>
    <mergeCell ref="C1:E1"/>
    <mergeCell ref="C2:E3"/>
    <mergeCell ref="L11:M11"/>
    <mergeCell ref="N11:N12"/>
    <mergeCell ref="A8:S9"/>
    <mergeCell ref="A10:A12"/>
  </mergeCells>
  <conditionalFormatting sqref="H13 H16 H20 H23">
    <cfRule type="containsText" dxfId="321" priority="10" operator="containsText" text="Bajo">
      <formula>NOT(ISERROR(SEARCH("Bajo",H13)))</formula>
    </cfRule>
    <cfRule type="containsText" dxfId="320" priority="11" operator="containsText" text="Moderado">
      <formula>NOT(ISERROR(SEARCH("Moderado",H13)))</formula>
    </cfRule>
    <cfRule type="containsText" dxfId="319" priority="12" operator="containsText" text="Alto">
      <formula>NOT(ISERROR(SEARCH("Alto",H13)))</formula>
    </cfRule>
    <cfRule type="containsText" dxfId="318" priority="13" operator="containsText" text="Extremo">
      <formula>NOT(ISERROR(SEARCH("Extremo",H13)))</formula>
    </cfRule>
  </conditionalFormatting>
  <conditionalFormatting sqref="G13">
    <cfRule type="cellIs" dxfId="317" priority="7" operator="equal">
      <formula>5</formula>
    </cfRule>
    <cfRule type="cellIs" dxfId="316" priority="8" operator="equal">
      <formula>10</formula>
    </cfRule>
    <cfRule type="cellIs" dxfId="315" priority="9" operator="equal">
      <formula>20</formula>
    </cfRule>
  </conditionalFormatting>
  <conditionalFormatting sqref="G16">
    <cfRule type="cellIs" dxfId="314" priority="4" operator="equal">
      <formula>5</formula>
    </cfRule>
    <cfRule type="cellIs" dxfId="313" priority="5" operator="equal">
      <formula>10</formula>
    </cfRule>
    <cfRule type="cellIs" dxfId="312" priority="6" operator="equal">
      <formula>20</formula>
    </cfRule>
  </conditionalFormatting>
  <conditionalFormatting sqref="G20 G23">
    <cfRule type="cellIs" dxfId="311" priority="1" operator="equal">
      <formula>5</formula>
    </cfRule>
    <cfRule type="cellIs" dxfId="310" priority="2" operator="equal">
      <formula>10</formula>
    </cfRule>
    <cfRule type="cellIs" dxfId="309" priority="3" operator="equal">
      <formula>20</formula>
    </cfRule>
  </conditionalFormatting>
  <pageMargins left="0.11811023622047245"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'F:\Seguimientos CI\PARTICIPACIÓN CIUDADANA\[Seguimiento de riegos finales participación ciudadana.xlsx]Listas'!#REF!</xm:f>
          </x14:formula1>
          <xm:sqref>J13 J16 J20</xm:sqref>
        </x14:dataValidation>
        <x14:dataValidation type="list" allowBlank="1" showInputMessage="1" showErrorMessage="1" xr:uid="{00000000-0002-0000-0300-000001000000}">
          <x14:formula1>
            <xm:f>'F:\Seguimientos CI\PARTICIPACIÓN CIUDADANA\[Seguimirnto Riesgos Participación. Revisado.xlsx]Listas'!#REF!</xm:f>
          </x14:formula1>
          <xm:sqref>C23 J23 C13 C16 C20 F13:G13 F16:G16 F20:G20 F23:G23</xm:sqref>
        </x14:dataValidation>
        <x14:dataValidation type="list" allowBlank="1" showInputMessage="1" showErrorMessage="1" xr:uid="{00000000-0002-0000-0300-000002000000}">
          <x14:formula1>
            <xm:f>'F:\Seguimientos CI\PARTICIPACIÓN CIUDADANA\[Seguimirnto Riesgos Participación. Revisado.xlsx]Calificación'!#REF!</xm:f>
          </x14:formula1>
          <xm:sqref>H13 H16 H20 H23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6"/>
  <sheetViews>
    <sheetView showGridLines="0" zoomScale="72" zoomScaleNormal="72" workbookViewId="0">
      <pane ySplit="12" topLeftCell="A25" activePane="bottomLeft" state="frozen"/>
      <selection pane="bottomLeft" activeCell="T13" sqref="T13:W26"/>
    </sheetView>
  </sheetViews>
  <sheetFormatPr baseColWidth="10" defaultColWidth="0" defaultRowHeight="14.25" x14ac:dyDescent="0.2"/>
  <cols>
    <col min="1" max="1" width="3.5703125" style="7" customWidth="1"/>
    <col min="2" max="2" width="12.85546875" style="7" customWidth="1"/>
    <col min="3" max="3" width="11.42578125" style="7" customWidth="1"/>
    <col min="4" max="4" width="19.42578125" style="7" customWidth="1"/>
    <col min="5" max="5" width="16.7109375" style="7" customWidth="1"/>
    <col min="6" max="6" width="9.42578125" style="7" bestFit="1" customWidth="1"/>
    <col min="7" max="7" width="8" style="7" customWidth="1"/>
    <col min="8" max="8" width="6.7109375" style="7" customWidth="1"/>
    <col min="9" max="9" width="7.42578125" style="7" customWidth="1"/>
    <col min="10" max="10" width="11.28515625" style="7" customWidth="1"/>
    <col min="11" max="11" width="18.5703125" style="7" customWidth="1"/>
    <col min="12" max="12" width="7.28515625" style="7" customWidth="1"/>
    <col min="13" max="13" width="7.42578125" style="7" customWidth="1"/>
    <col min="14" max="14" width="19.42578125" style="7" customWidth="1"/>
    <col min="15" max="15" width="11.28515625" style="7" customWidth="1"/>
    <col min="16" max="16" width="8.7109375" style="7" customWidth="1"/>
    <col min="17" max="17" width="7.7109375" style="7" customWidth="1"/>
    <col min="18" max="18" width="9.28515625" style="7" customWidth="1"/>
    <col min="19" max="19" width="11.85546875" style="7" customWidth="1"/>
    <col min="20" max="20" width="13.7109375" style="75" customWidth="1"/>
    <col min="21" max="21" width="13.85546875" style="12" customWidth="1"/>
    <col min="22" max="22" width="13.42578125" style="79" customWidth="1"/>
    <col min="23" max="23" width="17.5703125" style="80" customWidth="1"/>
    <col min="24" max="24" width="0" style="7" hidden="1" customWidth="1"/>
    <col min="25" max="16384" width="11.42578125" style="7" hidden="1"/>
  </cols>
  <sheetData>
    <row r="1" spans="1:23" ht="15" x14ac:dyDescent="0.2">
      <c r="A1" s="922"/>
      <c r="B1" s="923"/>
      <c r="C1" s="928" t="s">
        <v>991</v>
      </c>
      <c r="D1" s="929"/>
      <c r="E1" s="930"/>
      <c r="F1" s="919" t="s">
        <v>892</v>
      </c>
      <c r="G1" s="919"/>
      <c r="H1" s="919"/>
      <c r="I1" s="919"/>
      <c r="J1" s="919"/>
      <c r="K1" s="919"/>
      <c r="L1" s="760"/>
      <c r="M1" s="760"/>
      <c r="N1" s="760"/>
      <c r="O1" s="263"/>
      <c r="P1" s="263"/>
      <c r="Q1" s="263"/>
      <c r="R1" s="263"/>
      <c r="S1" s="263"/>
      <c r="T1" s="286"/>
      <c r="U1" s="263"/>
      <c r="V1" s="299"/>
      <c r="W1" s="300"/>
    </row>
    <row r="2" spans="1:23" x14ac:dyDescent="0.2">
      <c r="A2" s="924"/>
      <c r="B2" s="925"/>
      <c r="C2" s="931" t="s">
        <v>992</v>
      </c>
      <c r="D2" s="932"/>
      <c r="E2" s="933"/>
      <c r="F2" s="920" t="s">
        <v>0</v>
      </c>
      <c r="G2" s="920"/>
      <c r="H2" s="920"/>
      <c r="I2" s="920"/>
      <c r="J2" s="920"/>
      <c r="K2" s="920"/>
      <c r="L2" s="761"/>
      <c r="M2" s="761"/>
      <c r="N2" s="761"/>
      <c r="O2" s="15"/>
      <c r="P2" s="15"/>
      <c r="Q2" s="15"/>
      <c r="R2" s="15"/>
      <c r="S2" s="15"/>
      <c r="T2" s="287"/>
      <c r="U2" s="15"/>
      <c r="V2" s="301"/>
      <c r="W2" s="302"/>
    </row>
    <row r="3" spans="1:23" ht="15" thickBot="1" x14ac:dyDescent="0.25">
      <c r="A3" s="926"/>
      <c r="B3" s="927"/>
      <c r="C3" s="934"/>
      <c r="D3" s="935"/>
      <c r="E3" s="936"/>
      <c r="F3" s="921" t="s">
        <v>1</v>
      </c>
      <c r="G3" s="921"/>
      <c r="H3" s="921"/>
      <c r="I3" s="921"/>
      <c r="J3" s="921"/>
      <c r="K3" s="921"/>
      <c r="L3" s="762"/>
      <c r="M3" s="762"/>
      <c r="N3" s="762"/>
      <c r="O3" s="265"/>
      <c r="P3" s="265"/>
      <c r="Q3" s="265"/>
      <c r="R3" s="265"/>
      <c r="S3" s="265"/>
      <c r="T3" s="305"/>
      <c r="U3" s="265"/>
      <c r="V3" s="306"/>
      <c r="W3" s="307"/>
    </row>
    <row r="4" spans="1:23" ht="15.75" thickBot="1" x14ac:dyDescent="0.25">
      <c r="A4" s="763"/>
      <c r="B4" s="764"/>
      <c r="C4" s="764"/>
      <c r="D4" s="764"/>
      <c r="E4" s="767"/>
      <c r="F4" s="761"/>
      <c r="G4" s="761"/>
      <c r="H4" s="761"/>
      <c r="I4" s="761"/>
      <c r="J4" s="761"/>
      <c r="K4" s="761"/>
      <c r="L4" s="761"/>
      <c r="M4" s="761"/>
      <c r="N4" s="761"/>
      <c r="O4" s="15"/>
      <c r="P4" s="15"/>
      <c r="Q4" s="15"/>
      <c r="R4" s="15"/>
      <c r="S4" s="15"/>
      <c r="T4" s="288"/>
      <c r="U4" s="764"/>
      <c r="V4" s="303"/>
      <c r="W4" s="770"/>
    </row>
    <row r="5" spans="1:23" ht="15.75" hidden="1" thickBot="1" x14ac:dyDescent="0.25">
      <c r="A5" s="765"/>
      <c r="B5" s="766"/>
      <c r="C5" s="766"/>
      <c r="D5" s="766"/>
      <c r="E5" s="768"/>
      <c r="F5" s="762"/>
      <c r="G5" s="762"/>
      <c r="H5" s="762"/>
      <c r="I5" s="762"/>
      <c r="J5" s="762"/>
      <c r="K5" s="762"/>
      <c r="L5" s="762"/>
      <c r="M5" s="762"/>
      <c r="N5" s="762"/>
      <c r="O5" s="265"/>
      <c r="P5" s="265"/>
      <c r="Q5" s="265"/>
      <c r="R5" s="265"/>
      <c r="S5" s="265"/>
      <c r="T5" s="298"/>
      <c r="U5" s="766"/>
      <c r="V5" s="304"/>
      <c r="W5" s="771"/>
    </row>
    <row r="6" spans="1:23" ht="24" customHeight="1" x14ac:dyDescent="0.2">
      <c r="A6" s="1146" t="s">
        <v>2</v>
      </c>
      <c r="B6" s="1147"/>
      <c r="C6" s="1148" t="s">
        <v>1168</v>
      </c>
      <c r="D6" s="1149"/>
      <c r="E6" s="1149"/>
      <c r="F6" s="1149"/>
      <c r="G6" s="1149"/>
      <c r="H6" s="1149"/>
      <c r="I6" s="1149"/>
      <c r="J6" s="1149"/>
      <c r="K6" s="1149"/>
      <c r="L6" s="1149"/>
      <c r="M6" s="1149"/>
      <c r="N6" s="1149"/>
      <c r="O6" s="1149"/>
      <c r="P6" s="1149"/>
      <c r="Q6" s="1149"/>
      <c r="R6" s="1149"/>
      <c r="S6" s="1149"/>
      <c r="T6" s="1018" t="s">
        <v>1387</v>
      </c>
      <c r="U6" s="1019"/>
      <c r="V6" s="1019"/>
      <c r="W6" s="1020"/>
    </row>
    <row r="7" spans="1:23" ht="27.75" customHeight="1" thickBot="1" x14ac:dyDescent="0.25">
      <c r="A7" s="1059" t="s">
        <v>3</v>
      </c>
      <c r="B7" s="1060"/>
      <c r="C7" s="1150" t="s">
        <v>942</v>
      </c>
      <c r="D7" s="1151"/>
      <c r="E7" s="1151"/>
      <c r="F7" s="1151"/>
      <c r="G7" s="1151"/>
      <c r="H7" s="1151"/>
      <c r="I7" s="1151"/>
      <c r="J7" s="1151"/>
      <c r="K7" s="1151"/>
      <c r="L7" s="1151"/>
      <c r="M7" s="1151"/>
      <c r="N7" s="1151"/>
      <c r="O7" s="1151"/>
      <c r="P7" s="1151"/>
      <c r="Q7" s="1151"/>
      <c r="R7" s="1151"/>
      <c r="S7" s="1152"/>
      <c r="T7" s="1021"/>
      <c r="U7" s="1022"/>
      <c r="V7" s="1022"/>
      <c r="W7" s="1023"/>
    </row>
    <row r="8" spans="1:23" ht="15" customHeight="1" x14ac:dyDescent="0.2">
      <c r="A8" s="1070" t="s">
        <v>4</v>
      </c>
      <c r="B8" s="1071"/>
      <c r="C8" s="1071"/>
      <c r="D8" s="1071"/>
      <c r="E8" s="1071"/>
      <c r="F8" s="1071"/>
      <c r="G8" s="1071"/>
      <c r="H8" s="1071"/>
      <c r="I8" s="1071"/>
      <c r="J8" s="1071"/>
      <c r="K8" s="1071"/>
      <c r="L8" s="1071"/>
      <c r="M8" s="1071"/>
      <c r="N8" s="1071"/>
      <c r="O8" s="1071"/>
      <c r="P8" s="1071"/>
      <c r="Q8" s="1071"/>
      <c r="R8" s="1071"/>
      <c r="S8" s="961"/>
      <c r="T8" s="1021"/>
      <c r="U8" s="1022"/>
      <c r="V8" s="1022"/>
      <c r="W8" s="1023"/>
    </row>
    <row r="9" spans="1:23" ht="15" customHeight="1" x14ac:dyDescent="0.2">
      <c r="A9" s="956"/>
      <c r="B9" s="1073"/>
      <c r="C9" s="1073"/>
      <c r="D9" s="1073"/>
      <c r="E9" s="1073"/>
      <c r="F9" s="1073"/>
      <c r="G9" s="1073"/>
      <c r="H9" s="1073"/>
      <c r="I9" s="1073"/>
      <c r="J9" s="1073"/>
      <c r="K9" s="1073"/>
      <c r="L9" s="1073"/>
      <c r="M9" s="1073"/>
      <c r="N9" s="1073"/>
      <c r="O9" s="1073"/>
      <c r="P9" s="1073"/>
      <c r="Q9" s="1073"/>
      <c r="R9" s="1073"/>
      <c r="S9" s="1157"/>
      <c r="T9" s="1021"/>
      <c r="U9" s="1022"/>
      <c r="V9" s="1022"/>
      <c r="W9" s="1023"/>
    </row>
    <row r="10" spans="1:23" ht="15" customHeight="1" x14ac:dyDescent="0.2">
      <c r="A10" s="956" t="s">
        <v>5</v>
      </c>
      <c r="B10" s="943" t="s">
        <v>6</v>
      </c>
      <c r="C10" s="943"/>
      <c r="D10" s="943"/>
      <c r="E10" s="943"/>
      <c r="F10" s="1073" t="s">
        <v>7</v>
      </c>
      <c r="G10" s="1073"/>
      <c r="H10" s="1073"/>
      <c r="I10" s="1073"/>
      <c r="J10" s="1073"/>
      <c r="K10" s="1073" t="s">
        <v>8</v>
      </c>
      <c r="L10" s="1073"/>
      <c r="M10" s="1073"/>
      <c r="N10" s="1073" t="s">
        <v>9</v>
      </c>
      <c r="O10" s="1073"/>
      <c r="P10" s="1073"/>
      <c r="Q10" s="1073"/>
      <c r="R10" s="1073"/>
      <c r="S10" s="1157"/>
      <c r="T10" s="1143"/>
      <c r="U10" s="1144"/>
      <c r="V10" s="1144"/>
      <c r="W10" s="1145"/>
    </row>
    <row r="11" spans="1:23" ht="39.75" customHeight="1" x14ac:dyDescent="0.2">
      <c r="A11" s="956"/>
      <c r="B11" s="943" t="s">
        <v>10</v>
      </c>
      <c r="C11" s="943" t="s">
        <v>11</v>
      </c>
      <c r="D11" s="943" t="s">
        <v>12</v>
      </c>
      <c r="E11" s="1073" t="s">
        <v>13</v>
      </c>
      <c r="F11" s="943" t="s">
        <v>14</v>
      </c>
      <c r="G11" s="943"/>
      <c r="H11" s="943" t="s">
        <v>15</v>
      </c>
      <c r="I11" s="943"/>
      <c r="J11" s="943" t="s">
        <v>16</v>
      </c>
      <c r="K11" s="943" t="s">
        <v>17</v>
      </c>
      <c r="L11" s="943" t="s">
        <v>18</v>
      </c>
      <c r="M11" s="943"/>
      <c r="N11" s="943" t="s">
        <v>19</v>
      </c>
      <c r="O11" s="943" t="s">
        <v>20</v>
      </c>
      <c r="P11" s="943" t="s">
        <v>21</v>
      </c>
      <c r="Q11" s="943"/>
      <c r="R11" s="943" t="s">
        <v>22</v>
      </c>
      <c r="S11" s="941" t="s">
        <v>23</v>
      </c>
      <c r="T11" s="978" t="s">
        <v>1098</v>
      </c>
      <c r="U11" s="980" t="s">
        <v>1099</v>
      </c>
      <c r="V11" s="980" t="s">
        <v>1100</v>
      </c>
      <c r="W11" s="982" t="s">
        <v>1101</v>
      </c>
    </row>
    <row r="12" spans="1:23" ht="52.5" customHeight="1" thickBot="1" x14ac:dyDescent="0.25">
      <c r="A12" s="957"/>
      <c r="B12" s="944"/>
      <c r="C12" s="944"/>
      <c r="D12" s="944"/>
      <c r="E12" s="1075"/>
      <c r="F12" s="698" t="s">
        <v>24</v>
      </c>
      <c r="G12" s="698" t="s">
        <v>25</v>
      </c>
      <c r="H12" s="944"/>
      <c r="I12" s="944"/>
      <c r="J12" s="944"/>
      <c r="K12" s="944"/>
      <c r="L12" s="698" t="s">
        <v>26</v>
      </c>
      <c r="M12" s="698" t="s">
        <v>27</v>
      </c>
      <c r="N12" s="944"/>
      <c r="O12" s="944"/>
      <c r="P12" s="698" t="s">
        <v>28</v>
      </c>
      <c r="Q12" s="698" t="s">
        <v>29</v>
      </c>
      <c r="R12" s="944"/>
      <c r="S12" s="942"/>
      <c r="T12" s="979"/>
      <c r="U12" s="981"/>
      <c r="V12" s="981"/>
      <c r="W12" s="983"/>
    </row>
    <row r="13" spans="1:23" ht="93" customHeight="1" x14ac:dyDescent="0.2">
      <c r="A13" s="1153">
        <v>1</v>
      </c>
      <c r="B13" s="1081" t="s">
        <v>1159</v>
      </c>
      <c r="C13" s="1155" t="s">
        <v>35</v>
      </c>
      <c r="D13" s="1081" t="s">
        <v>1054</v>
      </c>
      <c r="E13" s="1081" t="s">
        <v>943</v>
      </c>
      <c r="F13" s="1077">
        <v>2</v>
      </c>
      <c r="G13" s="1077">
        <v>4</v>
      </c>
      <c r="H13" s="1158" t="s">
        <v>37</v>
      </c>
      <c r="I13" s="1158"/>
      <c r="J13" s="1081" t="s">
        <v>499</v>
      </c>
      <c r="K13" s="703" t="s">
        <v>944</v>
      </c>
      <c r="L13" s="1160" t="s">
        <v>32</v>
      </c>
      <c r="M13" s="1101"/>
      <c r="N13" s="709" t="s">
        <v>945</v>
      </c>
      <c r="O13" s="1077" t="s">
        <v>946</v>
      </c>
      <c r="P13" s="1155" t="s">
        <v>947</v>
      </c>
      <c r="Q13" s="1155"/>
      <c r="R13" s="1077" t="s">
        <v>81</v>
      </c>
      <c r="S13" s="779" t="s">
        <v>1049</v>
      </c>
      <c r="T13" s="1171"/>
      <c r="U13" s="1172"/>
      <c r="V13" s="1174"/>
      <c r="W13" s="1176"/>
    </row>
    <row r="14" spans="1:23" ht="230.25" customHeight="1" x14ac:dyDescent="0.2">
      <c r="A14" s="1154"/>
      <c r="B14" s="1127"/>
      <c r="C14" s="1156"/>
      <c r="D14" s="1127"/>
      <c r="E14" s="1127"/>
      <c r="F14" s="1125"/>
      <c r="G14" s="1125"/>
      <c r="H14" s="1159"/>
      <c r="I14" s="1159"/>
      <c r="J14" s="1127"/>
      <c r="K14" s="726" t="s">
        <v>948</v>
      </c>
      <c r="L14" s="1161"/>
      <c r="M14" s="1129"/>
      <c r="N14" s="736" t="s">
        <v>949</v>
      </c>
      <c r="O14" s="1125"/>
      <c r="P14" s="1156"/>
      <c r="Q14" s="1156"/>
      <c r="R14" s="1125"/>
      <c r="S14" s="820" t="s">
        <v>950</v>
      </c>
      <c r="T14" s="1170"/>
      <c r="U14" s="1173"/>
      <c r="V14" s="1175"/>
      <c r="W14" s="1177"/>
    </row>
    <row r="15" spans="1:23" ht="85.5" customHeight="1" x14ac:dyDescent="0.2">
      <c r="A15" s="1154"/>
      <c r="B15" s="1127"/>
      <c r="C15" s="1156"/>
      <c r="D15" s="1127"/>
      <c r="E15" s="1127"/>
      <c r="F15" s="1125"/>
      <c r="G15" s="1125"/>
      <c r="H15" s="1159"/>
      <c r="I15" s="1159"/>
      <c r="J15" s="1127"/>
      <c r="K15" s="726" t="s">
        <v>951</v>
      </c>
      <c r="L15" s="1161"/>
      <c r="M15" s="1129"/>
      <c r="N15" s="736" t="s">
        <v>952</v>
      </c>
      <c r="O15" s="1125"/>
      <c r="P15" s="1127" t="s">
        <v>953</v>
      </c>
      <c r="Q15" s="1127"/>
      <c r="R15" s="1125"/>
      <c r="S15" s="711" t="s">
        <v>954</v>
      </c>
      <c r="T15" s="1170"/>
      <c r="U15" s="1173"/>
      <c r="V15" s="1175"/>
      <c r="W15" s="1177"/>
    </row>
    <row r="16" spans="1:23" ht="71.25" customHeight="1" x14ac:dyDescent="0.2">
      <c r="A16" s="1133">
        <v>2</v>
      </c>
      <c r="B16" s="1163" t="s">
        <v>1160</v>
      </c>
      <c r="C16" s="1156" t="s">
        <v>35</v>
      </c>
      <c r="D16" s="1127" t="s">
        <v>1068</v>
      </c>
      <c r="E16" s="1163" t="s">
        <v>955</v>
      </c>
      <c r="F16" s="1125">
        <v>2</v>
      </c>
      <c r="G16" s="1125">
        <v>4</v>
      </c>
      <c r="H16" s="1125" t="s">
        <v>37</v>
      </c>
      <c r="I16" s="1125"/>
      <c r="J16" s="1127" t="s">
        <v>499</v>
      </c>
      <c r="K16" s="744" t="s">
        <v>956</v>
      </c>
      <c r="L16" s="1161" t="s">
        <v>32</v>
      </c>
      <c r="M16" s="1161"/>
      <c r="N16" s="744" t="s">
        <v>957</v>
      </c>
      <c r="O16" s="1125" t="s">
        <v>946</v>
      </c>
      <c r="P16" s="1127" t="s">
        <v>1052</v>
      </c>
      <c r="Q16" s="1127"/>
      <c r="R16" s="724" t="s">
        <v>81</v>
      </c>
      <c r="S16" s="772" t="s">
        <v>1049</v>
      </c>
      <c r="T16" s="1170"/>
      <c r="U16" s="1178"/>
      <c r="V16" s="1175"/>
      <c r="W16" s="1168"/>
    </row>
    <row r="17" spans="1:23" ht="76.5" customHeight="1" x14ac:dyDescent="0.2">
      <c r="A17" s="1133"/>
      <c r="B17" s="1163"/>
      <c r="C17" s="1156"/>
      <c r="D17" s="1127"/>
      <c r="E17" s="1163"/>
      <c r="F17" s="1125"/>
      <c r="G17" s="1125"/>
      <c r="H17" s="1125"/>
      <c r="I17" s="1125"/>
      <c r="J17" s="1127"/>
      <c r="K17" s="744" t="s">
        <v>958</v>
      </c>
      <c r="L17" s="1161"/>
      <c r="M17" s="1161"/>
      <c r="N17" s="1163" t="s">
        <v>1050</v>
      </c>
      <c r="O17" s="1125"/>
      <c r="P17" s="1127" t="s">
        <v>1051</v>
      </c>
      <c r="Q17" s="1127"/>
      <c r="R17" s="1125" t="s">
        <v>81</v>
      </c>
      <c r="S17" s="1162" t="s">
        <v>1053</v>
      </c>
      <c r="T17" s="1170"/>
      <c r="U17" s="1178"/>
      <c r="V17" s="1175"/>
      <c r="W17" s="1169"/>
    </row>
    <row r="18" spans="1:23" ht="58.5" customHeight="1" x14ac:dyDescent="0.2">
      <c r="A18" s="1133"/>
      <c r="B18" s="1163"/>
      <c r="C18" s="1156"/>
      <c r="D18" s="1127"/>
      <c r="E18" s="1163"/>
      <c r="F18" s="1125"/>
      <c r="G18" s="1125"/>
      <c r="H18" s="1125"/>
      <c r="I18" s="1125"/>
      <c r="J18" s="1127"/>
      <c r="K18" s="744" t="s">
        <v>959</v>
      </c>
      <c r="L18" s="1161"/>
      <c r="M18" s="1161"/>
      <c r="N18" s="1163"/>
      <c r="O18" s="1125"/>
      <c r="P18" s="1127"/>
      <c r="Q18" s="1127"/>
      <c r="R18" s="1125"/>
      <c r="S18" s="1162"/>
      <c r="T18" s="1170"/>
      <c r="U18" s="1178"/>
      <c r="V18" s="1175"/>
      <c r="W18" s="1169"/>
    </row>
    <row r="19" spans="1:23" ht="69" customHeight="1" x14ac:dyDescent="0.2">
      <c r="A19" s="1133"/>
      <c r="B19" s="1163"/>
      <c r="C19" s="1156"/>
      <c r="D19" s="1127"/>
      <c r="E19" s="1163"/>
      <c r="F19" s="1125"/>
      <c r="G19" s="1125"/>
      <c r="H19" s="1125"/>
      <c r="I19" s="1125"/>
      <c r="J19" s="1127"/>
      <c r="K19" s="744" t="s">
        <v>960</v>
      </c>
      <c r="L19" s="1161"/>
      <c r="M19" s="1161"/>
      <c r="N19" s="1163"/>
      <c r="O19" s="1125"/>
      <c r="P19" s="1127"/>
      <c r="Q19" s="1127"/>
      <c r="R19" s="1125"/>
      <c r="S19" s="1162"/>
      <c r="T19" s="1170"/>
      <c r="U19" s="1178"/>
      <c r="V19" s="1175"/>
      <c r="W19" s="1169"/>
    </row>
    <row r="20" spans="1:23" ht="76.5" customHeight="1" x14ac:dyDescent="0.2">
      <c r="A20" s="1133">
        <v>3</v>
      </c>
      <c r="B20" s="1163" t="s">
        <v>1157</v>
      </c>
      <c r="C20" s="1156" t="s">
        <v>35</v>
      </c>
      <c r="D20" s="1127" t="s">
        <v>1054</v>
      </c>
      <c r="E20" s="1163" t="s">
        <v>961</v>
      </c>
      <c r="F20" s="1125">
        <v>2</v>
      </c>
      <c r="G20" s="1125">
        <v>4</v>
      </c>
      <c r="H20" s="1125" t="s">
        <v>37</v>
      </c>
      <c r="I20" s="1125"/>
      <c r="J20" s="1127" t="s">
        <v>499</v>
      </c>
      <c r="K20" s="744" t="s">
        <v>962</v>
      </c>
      <c r="L20" s="1164" t="s">
        <v>32</v>
      </c>
      <c r="M20" s="1161"/>
      <c r="N20" s="744" t="s">
        <v>957</v>
      </c>
      <c r="O20" s="1125" t="s">
        <v>946</v>
      </c>
      <c r="P20" s="1156" t="s">
        <v>947</v>
      </c>
      <c r="Q20" s="1156"/>
      <c r="R20" s="1125" t="s">
        <v>81</v>
      </c>
      <c r="S20" s="772" t="s">
        <v>1049</v>
      </c>
      <c r="T20" s="1165"/>
      <c r="U20" s="1166"/>
      <c r="V20" s="1167"/>
      <c r="W20" s="1168"/>
    </row>
    <row r="21" spans="1:23" ht="96" customHeight="1" x14ac:dyDescent="0.2">
      <c r="A21" s="1133"/>
      <c r="B21" s="1163"/>
      <c r="C21" s="1156"/>
      <c r="D21" s="1127"/>
      <c r="E21" s="1163"/>
      <c r="F21" s="1125"/>
      <c r="G21" s="1125"/>
      <c r="H21" s="1125"/>
      <c r="I21" s="1125"/>
      <c r="J21" s="1127"/>
      <c r="K21" s="744" t="s">
        <v>963</v>
      </c>
      <c r="L21" s="1164"/>
      <c r="M21" s="1161"/>
      <c r="N21" s="1163" t="s">
        <v>964</v>
      </c>
      <c r="O21" s="1125"/>
      <c r="P21" s="1156"/>
      <c r="Q21" s="1156"/>
      <c r="R21" s="1125"/>
      <c r="S21" s="1162" t="s">
        <v>965</v>
      </c>
      <c r="T21" s="1165"/>
      <c r="U21" s="1166"/>
      <c r="V21" s="1167"/>
      <c r="W21" s="1169"/>
    </row>
    <row r="22" spans="1:23" ht="120" customHeight="1" x14ac:dyDescent="0.2">
      <c r="A22" s="1133"/>
      <c r="B22" s="1163"/>
      <c r="C22" s="1156"/>
      <c r="D22" s="1127"/>
      <c r="E22" s="1163"/>
      <c r="F22" s="1125"/>
      <c r="G22" s="1125"/>
      <c r="H22" s="1125"/>
      <c r="I22" s="1125"/>
      <c r="J22" s="1127"/>
      <c r="K22" s="744" t="s">
        <v>966</v>
      </c>
      <c r="L22" s="1164"/>
      <c r="M22" s="1161"/>
      <c r="N22" s="1163"/>
      <c r="O22" s="1125"/>
      <c r="P22" s="1156"/>
      <c r="Q22" s="1156"/>
      <c r="R22" s="1125"/>
      <c r="S22" s="1162"/>
      <c r="T22" s="1165"/>
      <c r="U22" s="1166"/>
      <c r="V22" s="1167"/>
      <c r="W22" s="1169"/>
    </row>
    <row r="23" spans="1:23" ht="269.25" customHeight="1" x14ac:dyDescent="0.2">
      <c r="A23" s="731">
        <v>4</v>
      </c>
      <c r="B23" s="744" t="s">
        <v>1158</v>
      </c>
      <c r="C23" s="741" t="s">
        <v>35</v>
      </c>
      <c r="D23" s="726" t="s">
        <v>1054</v>
      </c>
      <c r="E23" s="744" t="s">
        <v>1055</v>
      </c>
      <c r="F23" s="724">
        <v>2</v>
      </c>
      <c r="G23" s="724">
        <v>5</v>
      </c>
      <c r="H23" s="1125" t="s">
        <v>31</v>
      </c>
      <c r="I23" s="1125"/>
      <c r="J23" s="726" t="s">
        <v>499</v>
      </c>
      <c r="K23" s="744" t="s">
        <v>967</v>
      </c>
      <c r="L23" s="745" t="s">
        <v>32</v>
      </c>
      <c r="M23" s="733"/>
      <c r="N23" s="744" t="s">
        <v>968</v>
      </c>
      <c r="O23" s="724" t="s">
        <v>946</v>
      </c>
      <c r="P23" s="1127" t="s">
        <v>1066</v>
      </c>
      <c r="Q23" s="1127"/>
      <c r="R23" s="101"/>
      <c r="S23" s="772" t="s">
        <v>1067</v>
      </c>
      <c r="T23" s="746"/>
      <c r="U23" s="751"/>
      <c r="V23" s="748"/>
      <c r="W23" s="749"/>
    </row>
    <row r="24" spans="1:23" ht="226.5" customHeight="1" x14ac:dyDescent="0.2">
      <c r="A24" s="731">
        <v>5</v>
      </c>
      <c r="B24" s="744" t="s">
        <v>1161</v>
      </c>
      <c r="C24" s="741" t="s">
        <v>39</v>
      </c>
      <c r="D24" s="726" t="s">
        <v>1054</v>
      </c>
      <c r="E24" s="744" t="s">
        <v>969</v>
      </c>
      <c r="F24" s="724">
        <v>2</v>
      </c>
      <c r="G24" s="724">
        <v>4</v>
      </c>
      <c r="H24" s="1125" t="s">
        <v>37</v>
      </c>
      <c r="I24" s="1125"/>
      <c r="J24" s="726" t="s">
        <v>499</v>
      </c>
      <c r="K24" s="744" t="s">
        <v>970</v>
      </c>
      <c r="L24" s="745" t="s">
        <v>32</v>
      </c>
      <c r="M24" s="733"/>
      <c r="N24" s="744" t="s">
        <v>971</v>
      </c>
      <c r="O24" s="724" t="s">
        <v>946</v>
      </c>
      <c r="P24" s="1127" t="s">
        <v>1069</v>
      </c>
      <c r="Q24" s="1127"/>
      <c r="R24" s="101" t="s">
        <v>1070</v>
      </c>
      <c r="S24" s="772" t="s">
        <v>1071</v>
      </c>
      <c r="T24" s="746"/>
      <c r="U24" s="747"/>
      <c r="V24" s="748"/>
      <c r="W24" s="749"/>
    </row>
    <row r="25" spans="1:23" ht="175.5" customHeight="1" x14ac:dyDescent="0.2">
      <c r="A25" s="731">
        <v>6</v>
      </c>
      <c r="B25" s="744" t="s">
        <v>1156</v>
      </c>
      <c r="C25" s="741" t="s">
        <v>39</v>
      </c>
      <c r="D25" s="726" t="s">
        <v>1056</v>
      </c>
      <c r="E25" s="744" t="s">
        <v>1057</v>
      </c>
      <c r="F25" s="724">
        <v>4</v>
      </c>
      <c r="G25" s="724">
        <v>4</v>
      </c>
      <c r="H25" s="1125" t="s">
        <v>31</v>
      </c>
      <c r="I25" s="1125"/>
      <c r="J25" s="726" t="s">
        <v>499</v>
      </c>
      <c r="K25" s="744" t="s">
        <v>1058</v>
      </c>
      <c r="L25" s="745" t="s">
        <v>1042</v>
      </c>
      <c r="M25" s="733"/>
      <c r="N25" s="744" t="s">
        <v>1059</v>
      </c>
      <c r="O25" s="724" t="s">
        <v>1060</v>
      </c>
      <c r="P25" s="1127" t="s">
        <v>1072</v>
      </c>
      <c r="Q25" s="1127"/>
      <c r="R25" s="724" t="s">
        <v>81</v>
      </c>
      <c r="S25" s="772" t="s">
        <v>1073</v>
      </c>
      <c r="T25" s="746"/>
      <c r="U25" s="747"/>
      <c r="V25" s="748"/>
      <c r="W25" s="749"/>
    </row>
    <row r="26" spans="1:23" ht="225.75" customHeight="1" thickBot="1" x14ac:dyDescent="0.25">
      <c r="A26" s="732">
        <v>7</v>
      </c>
      <c r="B26" s="739" t="s">
        <v>1061</v>
      </c>
      <c r="C26" s="730" t="s">
        <v>39</v>
      </c>
      <c r="D26" s="739" t="s">
        <v>1062</v>
      </c>
      <c r="E26" s="739" t="s">
        <v>1063</v>
      </c>
      <c r="F26" s="725">
        <v>2</v>
      </c>
      <c r="G26" s="725">
        <v>4</v>
      </c>
      <c r="H26" s="1126" t="s">
        <v>37</v>
      </c>
      <c r="I26" s="1126"/>
      <c r="J26" s="727" t="s">
        <v>499</v>
      </c>
      <c r="K26" s="739" t="s">
        <v>1064</v>
      </c>
      <c r="L26" s="183" t="s">
        <v>1042</v>
      </c>
      <c r="M26" s="734"/>
      <c r="N26" s="739" t="s">
        <v>1065</v>
      </c>
      <c r="O26" s="725" t="s">
        <v>1060</v>
      </c>
      <c r="P26" s="1128" t="s">
        <v>1072</v>
      </c>
      <c r="Q26" s="1128"/>
      <c r="R26" s="121"/>
      <c r="S26" s="773"/>
      <c r="T26" s="678"/>
      <c r="U26" s="10"/>
      <c r="V26" s="679"/>
      <c r="W26" s="680"/>
    </row>
  </sheetData>
  <dataConsolidate/>
  <mergeCells count="103">
    <mergeCell ref="T6:W10"/>
    <mergeCell ref="P26:Q26"/>
    <mergeCell ref="T11:T12"/>
    <mergeCell ref="U11:U12"/>
    <mergeCell ref="V11:V12"/>
    <mergeCell ref="W11:W12"/>
    <mergeCell ref="P23:Q23"/>
    <mergeCell ref="P24:Q24"/>
    <mergeCell ref="P25:Q25"/>
    <mergeCell ref="P15:Q15"/>
    <mergeCell ref="T20:T22"/>
    <mergeCell ref="U20:U22"/>
    <mergeCell ref="V20:V22"/>
    <mergeCell ref="W20:W22"/>
    <mergeCell ref="T16:T19"/>
    <mergeCell ref="T13:T15"/>
    <mergeCell ref="U13:U15"/>
    <mergeCell ref="V13:V15"/>
    <mergeCell ref="W13:W15"/>
    <mergeCell ref="U16:U19"/>
    <mergeCell ref="V16:V19"/>
    <mergeCell ref="W16:W19"/>
    <mergeCell ref="A8:S9"/>
    <mergeCell ref="O11:O12"/>
    <mergeCell ref="H20:I22"/>
    <mergeCell ref="J20:J22"/>
    <mergeCell ref="L20:L22"/>
    <mergeCell ref="N21:N22"/>
    <mergeCell ref="M20:M22"/>
    <mergeCell ref="O20:O22"/>
    <mergeCell ref="P20:Q22"/>
    <mergeCell ref="H23:I23"/>
    <mergeCell ref="H24:I24"/>
    <mergeCell ref="H25:I25"/>
    <mergeCell ref="H26:I26"/>
    <mergeCell ref="S17:S19"/>
    <mergeCell ref="A20:A22"/>
    <mergeCell ref="B20:B22"/>
    <mergeCell ref="C20:C22"/>
    <mergeCell ref="D20:D22"/>
    <mergeCell ref="E20:E22"/>
    <mergeCell ref="F20:F22"/>
    <mergeCell ref="H16:I19"/>
    <mergeCell ref="J16:J19"/>
    <mergeCell ref="L16:L19"/>
    <mergeCell ref="M16:M19"/>
    <mergeCell ref="O16:O19"/>
    <mergeCell ref="N17:N19"/>
    <mergeCell ref="S21:S22"/>
    <mergeCell ref="R20:R22"/>
    <mergeCell ref="G20:G22"/>
    <mergeCell ref="A16:A19"/>
    <mergeCell ref="B16:B19"/>
    <mergeCell ref="C16:C19"/>
    <mergeCell ref="D16:D19"/>
    <mergeCell ref="E16:E19"/>
    <mergeCell ref="F16:F19"/>
    <mergeCell ref="G16:G19"/>
    <mergeCell ref="G13:G15"/>
    <mergeCell ref="H13:I15"/>
    <mergeCell ref="J13:J15"/>
    <mergeCell ref="L13:L15"/>
    <mergeCell ref="M13:M15"/>
    <mergeCell ref="P17:Q19"/>
    <mergeCell ref="O13:O15"/>
    <mergeCell ref="R17:R19"/>
    <mergeCell ref="P16:Q16"/>
    <mergeCell ref="R13:R15"/>
    <mergeCell ref="A13:A15"/>
    <mergeCell ref="B13:B15"/>
    <mergeCell ref="C13:C15"/>
    <mergeCell ref="D13:D15"/>
    <mergeCell ref="E13:E15"/>
    <mergeCell ref="P13:Q14"/>
    <mergeCell ref="J11:J12"/>
    <mergeCell ref="K11:K12"/>
    <mergeCell ref="F13:F15"/>
    <mergeCell ref="L11:M11"/>
    <mergeCell ref="N11:N12"/>
    <mergeCell ref="A10:A12"/>
    <mergeCell ref="B10:E10"/>
    <mergeCell ref="F10:J10"/>
    <mergeCell ref="K10:M10"/>
    <mergeCell ref="N10:S10"/>
    <mergeCell ref="B11:B12"/>
    <mergeCell ref="C11:C12"/>
    <mergeCell ref="R11:R12"/>
    <mergeCell ref="S11:S12"/>
    <mergeCell ref="D11:D12"/>
    <mergeCell ref="E11:E12"/>
    <mergeCell ref="F11:G11"/>
    <mergeCell ref="H11:I12"/>
    <mergeCell ref="P11:Q11"/>
    <mergeCell ref="F1:K1"/>
    <mergeCell ref="F2:K2"/>
    <mergeCell ref="F3:K3"/>
    <mergeCell ref="A6:B6"/>
    <mergeCell ref="C6:S6"/>
    <mergeCell ref="A1:B3"/>
    <mergeCell ref="C1:E1"/>
    <mergeCell ref="C2:E3"/>
    <mergeCell ref="A7:B7"/>
    <mergeCell ref="C7:S7"/>
  </mergeCells>
  <conditionalFormatting sqref="H16 H20 H13:H14 J13:J14 J16 H23:H26">
    <cfRule type="containsText" dxfId="308" priority="1" operator="containsText" text="Bajo">
      <formula>NOT(ISERROR(SEARCH("Bajo",H13)))</formula>
    </cfRule>
    <cfRule type="containsText" dxfId="307" priority="2" operator="containsText" text="Moderado">
      <formula>NOT(ISERROR(SEARCH("Moderado",H13)))</formula>
    </cfRule>
    <cfRule type="containsText" dxfId="306" priority="3" operator="containsText" text="Alto">
      <formula>NOT(ISERROR(SEARCH("Alto",H13)))</formula>
    </cfRule>
    <cfRule type="containsText" dxfId="305" priority="4" operator="containsText" text="Extremo">
      <formula>NOT(ISERROR(SEARCH("Extremo",H13)))</formula>
    </cfRule>
  </conditionalFormatting>
  <pageMargins left="0.31496062992125984" right="0.11811023622047245" top="0.35433070866141736" bottom="0.15748031496062992" header="0.31496062992125984" footer="0.31496062992125984"/>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54"/>
  <sheetViews>
    <sheetView zoomScale="60" zoomScaleNormal="60" workbookViewId="0">
      <selection activeCell="T11" sqref="T11:W17"/>
    </sheetView>
  </sheetViews>
  <sheetFormatPr baseColWidth="10" defaultColWidth="0" defaultRowHeight="14.25" zeroHeight="1" x14ac:dyDescent="0.2"/>
  <cols>
    <col min="1" max="1" width="3.5703125" style="7" customWidth="1"/>
    <col min="2" max="2" width="10.140625" style="7" customWidth="1"/>
    <col min="3" max="3" width="10.28515625" style="7" customWidth="1"/>
    <col min="4" max="4" width="18.85546875" style="7" customWidth="1"/>
    <col min="5" max="5" width="15" style="7" customWidth="1"/>
    <col min="6" max="6" width="9.7109375" style="7" customWidth="1"/>
    <col min="7" max="7" width="7.28515625" style="7" customWidth="1"/>
    <col min="8" max="8" width="6.5703125" style="7" customWidth="1"/>
    <col min="9" max="9" width="5.42578125" style="7" customWidth="1"/>
    <col min="10" max="10" width="11.7109375" style="7" customWidth="1"/>
    <col min="11" max="11" width="25.140625" style="7" customWidth="1"/>
    <col min="12" max="12" width="8.5703125" style="7" customWidth="1"/>
    <col min="13" max="13" width="8.140625" style="7" customWidth="1"/>
    <col min="14" max="14" width="16.7109375" style="7" customWidth="1"/>
    <col min="15" max="15" width="16.28515625" style="7" customWidth="1"/>
    <col min="16" max="16" width="10.7109375" style="7" customWidth="1"/>
    <col min="17" max="17" width="9.7109375" style="7" customWidth="1"/>
    <col min="18" max="18" width="9.85546875" style="7" customWidth="1"/>
    <col min="19" max="19" width="14.42578125" style="7" customWidth="1"/>
    <col min="20" max="20" width="11" style="75" customWidth="1"/>
    <col min="21" max="21" width="11" style="12" customWidth="1"/>
    <col min="22" max="22" width="8" style="12" customWidth="1"/>
    <col min="23" max="23" width="13.7109375" style="12" customWidth="1"/>
    <col min="24" max="26" width="0" style="7" hidden="1" customWidth="1"/>
    <col min="27" max="16384" width="11.42578125" style="7" hidden="1"/>
  </cols>
  <sheetData>
    <row r="1" spans="1:23" ht="17.25" customHeight="1" x14ac:dyDescent="0.2">
      <c r="A1" s="1231"/>
      <c r="B1" s="1232"/>
      <c r="C1" s="1237" t="s">
        <v>991</v>
      </c>
      <c r="D1" s="929"/>
      <c r="E1" s="929"/>
      <c r="F1" s="1224" t="s">
        <v>892</v>
      </c>
      <c r="G1" s="1224"/>
      <c r="H1" s="1224"/>
      <c r="I1" s="1224"/>
      <c r="J1" s="1224"/>
      <c r="K1" s="1224"/>
      <c r="L1" s="262"/>
      <c r="M1" s="262"/>
      <c r="N1" s="1263"/>
      <c r="O1" s="1263"/>
      <c r="P1" s="1263"/>
      <c r="Q1" s="1263"/>
      <c r="R1" s="1263"/>
      <c r="S1" s="1263"/>
      <c r="T1" s="1263"/>
      <c r="U1" s="1263"/>
      <c r="V1" s="1263"/>
      <c r="W1" s="1264"/>
    </row>
    <row r="2" spans="1:23" ht="15" customHeight="1" x14ac:dyDescent="0.2">
      <c r="A2" s="1233"/>
      <c r="B2" s="1234"/>
      <c r="C2" s="1238" t="s">
        <v>992</v>
      </c>
      <c r="D2" s="1239"/>
      <c r="E2" s="1239"/>
      <c r="F2" s="1225" t="s">
        <v>0</v>
      </c>
      <c r="G2" s="1225"/>
      <c r="H2" s="1225"/>
      <c r="I2" s="1225"/>
      <c r="J2" s="1225"/>
      <c r="K2" s="1225"/>
      <c r="L2" s="8"/>
      <c r="M2" s="8"/>
      <c r="N2" s="932"/>
      <c r="O2" s="932"/>
      <c r="P2" s="932"/>
      <c r="Q2" s="932"/>
      <c r="R2" s="932"/>
      <c r="S2" s="932"/>
      <c r="T2" s="932"/>
      <c r="U2" s="932"/>
      <c r="V2" s="932"/>
      <c r="W2" s="1265"/>
    </row>
    <row r="3" spans="1:23" ht="15.75" customHeight="1" thickBot="1" x14ac:dyDescent="0.25">
      <c r="A3" s="1235"/>
      <c r="B3" s="1236"/>
      <c r="C3" s="1240"/>
      <c r="D3" s="1241"/>
      <c r="E3" s="1241"/>
      <c r="F3" s="1226" t="s">
        <v>1</v>
      </c>
      <c r="G3" s="1226"/>
      <c r="H3" s="1226"/>
      <c r="I3" s="1226"/>
      <c r="J3" s="1226"/>
      <c r="K3" s="1226"/>
      <c r="L3" s="264"/>
      <c r="M3" s="264"/>
      <c r="N3" s="935"/>
      <c r="O3" s="935"/>
      <c r="P3" s="935"/>
      <c r="Q3" s="935"/>
      <c r="R3" s="935"/>
      <c r="S3" s="935"/>
      <c r="T3" s="935"/>
      <c r="U3" s="935"/>
      <c r="V3" s="935"/>
      <c r="W3" s="1266"/>
    </row>
    <row r="4" spans="1:23" ht="22.5" customHeight="1" x14ac:dyDescent="0.2">
      <c r="A4" s="1227" t="s">
        <v>2</v>
      </c>
      <c r="B4" s="1228"/>
      <c r="C4" s="1229" t="s">
        <v>1041</v>
      </c>
      <c r="D4" s="1230"/>
      <c r="E4" s="1230"/>
      <c r="F4" s="1230"/>
      <c r="G4" s="1230"/>
      <c r="H4" s="1230"/>
      <c r="I4" s="1230"/>
      <c r="J4" s="1230"/>
      <c r="K4" s="1230"/>
      <c r="L4" s="1230"/>
      <c r="M4" s="1230"/>
      <c r="N4" s="1230"/>
      <c r="O4" s="1230"/>
      <c r="P4" s="1230"/>
      <c r="Q4" s="1230"/>
      <c r="R4" s="1230"/>
      <c r="S4" s="1230"/>
      <c r="T4" s="1018" t="s">
        <v>1387</v>
      </c>
      <c r="U4" s="1019"/>
      <c r="V4" s="1019"/>
      <c r="W4" s="1020"/>
    </row>
    <row r="5" spans="1:23" ht="32.25" customHeight="1" thickBot="1" x14ac:dyDescent="0.25">
      <c r="A5" s="1242" t="s">
        <v>3</v>
      </c>
      <c r="B5" s="1243"/>
      <c r="C5" s="1244" t="s">
        <v>942</v>
      </c>
      <c r="D5" s="1245"/>
      <c r="E5" s="1245"/>
      <c r="F5" s="1245"/>
      <c r="G5" s="1245"/>
      <c r="H5" s="1245"/>
      <c r="I5" s="1245"/>
      <c r="J5" s="1245"/>
      <c r="K5" s="1245"/>
      <c r="L5" s="1245"/>
      <c r="M5" s="1245"/>
      <c r="N5" s="1245"/>
      <c r="O5" s="1245"/>
      <c r="P5" s="1245"/>
      <c r="Q5" s="1245"/>
      <c r="R5" s="1245"/>
      <c r="S5" s="1246"/>
      <c r="T5" s="1021"/>
      <c r="U5" s="1022"/>
      <c r="V5" s="1022"/>
      <c r="W5" s="1023"/>
    </row>
    <row r="6" spans="1:23" ht="14.25" customHeight="1" x14ac:dyDescent="0.2">
      <c r="A6" s="1247" t="s">
        <v>4</v>
      </c>
      <c r="B6" s="1248"/>
      <c r="C6" s="1248"/>
      <c r="D6" s="1248"/>
      <c r="E6" s="1248"/>
      <c r="F6" s="1248"/>
      <c r="G6" s="1248"/>
      <c r="H6" s="1248"/>
      <c r="I6" s="1248"/>
      <c r="J6" s="1248"/>
      <c r="K6" s="1248"/>
      <c r="L6" s="1248"/>
      <c r="M6" s="1248"/>
      <c r="N6" s="1248"/>
      <c r="O6" s="1248"/>
      <c r="P6" s="1248"/>
      <c r="Q6" s="1248"/>
      <c r="R6" s="1248"/>
      <c r="S6" s="1248"/>
      <c r="T6" s="1021"/>
      <c r="U6" s="1022"/>
      <c r="V6" s="1022"/>
      <c r="W6" s="1023"/>
    </row>
    <row r="7" spans="1:23" ht="15" customHeight="1" thickBot="1" x14ac:dyDescent="0.25">
      <c r="A7" s="1249"/>
      <c r="B7" s="1250"/>
      <c r="C7" s="1250"/>
      <c r="D7" s="1250"/>
      <c r="E7" s="1250"/>
      <c r="F7" s="1250"/>
      <c r="G7" s="1250"/>
      <c r="H7" s="1250"/>
      <c r="I7" s="1250"/>
      <c r="J7" s="1250"/>
      <c r="K7" s="1250"/>
      <c r="L7" s="1250"/>
      <c r="M7" s="1250"/>
      <c r="N7" s="1250"/>
      <c r="O7" s="1250"/>
      <c r="P7" s="1250"/>
      <c r="Q7" s="1250"/>
      <c r="R7" s="1250"/>
      <c r="S7" s="1250"/>
      <c r="T7" s="1021"/>
      <c r="U7" s="1022"/>
      <c r="V7" s="1022"/>
      <c r="W7" s="1023"/>
    </row>
    <row r="8" spans="1:23" ht="15" customHeight="1" x14ac:dyDescent="0.2">
      <c r="A8" s="1251" t="s">
        <v>5</v>
      </c>
      <c r="B8" s="1253" t="s">
        <v>6</v>
      </c>
      <c r="C8" s="1254"/>
      <c r="D8" s="1254"/>
      <c r="E8" s="1255"/>
      <c r="F8" s="1213" t="s">
        <v>7</v>
      </c>
      <c r="G8" s="1214"/>
      <c r="H8" s="1214"/>
      <c r="I8" s="1214"/>
      <c r="J8" s="1215"/>
      <c r="K8" s="1213" t="s">
        <v>8</v>
      </c>
      <c r="L8" s="1214"/>
      <c r="M8" s="1215"/>
      <c r="N8" s="1213" t="s">
        <v>9</v>
      </c>
      <c r="O8" s="1214"/>
      <c r="P8" s="1214"/>
      <c r="Q8" s="1214"/>
      <c r="R8" s="1214"/>
      <c r="S8" s="1214"/>
      <c r="T8" s="1143"/>
      <c r="U8" s="1144"/>
      <c r="V8" s="1144"/>
      <c r="W8" s="1145"/>
    </row>
    <row r="9" spans="1:23" ht="25.5" customHeight="1" x14ac:dyDescent="0.2">
      <c r="A9" s="1252"/>
      <c r="B9" s="1216" t="s">
        <v>10</v>
      </c>
      <c r="C9" s="1216" t="s">
        <v>11</v>
      </c>
      <c r="D9" s="1210" t="s">
        <v>12</v>
      </c>
      <c r="E9" s="1217" t="s">
        <v>13</v>
      </c>
      <c r="F9" s="1209" t="s">
        <v>14</v>
      </c>
      <c r="G9" s="1219"/>
      <c r="H9" s="1212" t="s">
        <v>15</v>
      </c>
      <c r="I9" s="1212"/>
      <c r="J9" s="1210" t="s">
        <v>16</v>
      </c>
      <c r="K9" s="1210" t="s">
        <v>17</v>
      </c>
      <c r="L9" s="1212" t="s">
        <v>18</v>
      </c>
      <c r="M9" s="1212"/>
      <c r="N9" s="1210" t="s">
        <v>19</v>
      </c>
      <c r="O9" s="1210" t="s">
        <v>20</v>
      </c>
      <c r="P9" s="1212" t="s">
        <v>21</v>
      </c>
      <c r="Q9" s="1212"/>
      <c r="R9" s="1210" t="s">
        <v>22</v>
      </c>
      <c r="S9" s="1209" t="s">
        <v>23</v>
      </c>
      <c r="T9" s="978" t="s">
        <v>1098</v>
      </c>
      <c r="U9" s="980" t="s">
        <v>1099</v>
      </c>
      <c r="V9" s="980" t="s">
        <v>1151</v>
      </c>
      <c r="W9" s="982" t="s">
        <v>1101</v>
      </c>
    </row>
    <row r="10" spans="1:23" ht="36" customHeight="1" thickBot="1" x14ac:dyDescent="0.25">
      <c r="A10" s="1252"/>
      <c r="B10" s="1211"/>
      <c r="C10" s="1211"/>
      <c r="D10" s="1211"/>
      <c r="E10" s="1218"/>
      <c r="F10" s="105" t="s">
        <v>24</v>
      </c>
      <c r="G10" s="105" t="s">
        <v>25</v>
      </c>
      <c r="H10" s="1212"/>
      <c r="I10" s="1212"/>
      <c r="J10" s="1211"/>
      <c r="K10" s="1211"/>
      <c r="L10" s="105" t="s">
        <v>26</v>
      </c>
      <c r="M10" s="105" t="s">
        <v>27</v>
      </c>
      <c r="N10" s="1211"/>
      <c r="O10" s="1211"/>
      <c r="P10" s="105" t="s">
        <v>28</v>
      </c>
      <c r="Q10" s="105" t="s">
        <v>29</v>
      </c>
      <c r="R10" s="1211"/>
      <c r="S10" s="1209"/>
      <c r="T10" s="979"/>
      <c r="U10" s="981"/>
      <c r="V10" s="981"/>
      <c r="W10" s="983"/>
    </row>
    <row r="11" spans="1:23" ht="191.25" customHeight="1" x14ac:dyDescent="0.2">
      <c r="A11" s="51">
        <v>1</v>
      </c>
      <c r="B11" s="52" t="s">
        <v>1022</v>
      </c>
      <c r="C11" s="54" t="s">
        <v>39</v>
      </c>
      <c r="D11" s="108" t="s">
        <v>1023</v>
      </c>
      <c r="E11" s="108" t="s">
        <v>1024</v>
      </c>
      <c r="F11" s="54">
        <v>3</v>
      </c>
      <c r="G11" s="54">
        <v>3</v>
      </c>
      <c r="H11" s="1207" t="s">
        <v>37</v>
      </c>
      <c r="I11" s="1208"/>
      <c r="J11" s="152" t="s">
        <v>499</v>
      </c>
      <c r="K11" s="126" t="s">
        <v>1025</v>
      </c>
      <c r="L11" s="102" t="s">
        <v>32</v>
      </c>
      <c r="M11" s="102"/>
      <c r="N11" s="52" t="s">
        <v>1120</v>
      </c>
      <c r="O11" s="127" t="s">
        <v>1026</v>
      </c>
      <c r="P11" s="56">
        <v>43467</v>
      </c>
      <c r="Q11" s="56">
        <v>43830</v>
      </c>
      <c r="R11" s="109" t="s">
        <v>81</v>
      </c>
      <c r="S11" s="308" t="s">
        <v>1027</v>
      </c>
      <c r="T11" s="671"/>
      <c r="U11" s="194"/>
      <c r="V11" s="672"/>
      <c r="W11" s="673"/>
    </row>
    <row r="12" spans="1:23" ht="359.25" customHeight="1" x14ac:dyDescent="0.2">
      <c r="A12" s="175">
        <v>2</v>
      </c>
      <c r="B12" s="57" t="s">
        <v>1153</v>
      </c>
      <c r="C12" s="54" t="s">
        <v>39</v>
      </c>
      <c r="D12" s="108" t="s">
        <v>1028</v>
      </c>
      <c r="E12" s="58" t="s">
        <v>1029</v>
      </c>
      <c r="F12" s="54">
        <v>5</v>
      </c>
      <c r="G12" s="54">
        <v>3</v>
      </c>
      <c r="H12" s="1207" t="s">
        <v>31</v>
      </c>
      <c r="I12" s="1208"/>
      <c r="J12" s="156" t="s">
        <v>499</v>
      </c>
      <c r="K12" s="126" t="s">
        <v>1121</v>
      </c>
      <c r="L12" s="176" t="s">
        <v>1042</v>
      </c>
      <c r="M12" s="124"/>
      <c r="N12" s="52" t="s">
        <v>1122</v>
      </c>
      <c r="O12" s="177" t="s">
        <v>1045</v>
      </c>
      <c r="P12" s="178">
        <v>43467</v>
      </c>
      <c r="Q12" s="178">
        <v>43830</v>
      </c>
      <c r="R12" s="179" t="s">
        <v>1123</v>
      </c>
      <c r="S12" s="155" t="s">
        <v>1124</v>
      </c>
      <c r="T12" s="674"/>
      <c r="U12" s="675"/>
      <c r="V12" s="676"/>
      <c r="W12" s="677"/>
    </row>
    <row r="13" spans="1:23" ht="246.75" customHeight="1" x14ac:dyDescent="0.2">
      <c r="A13" s="51">
        <v>3</v>
      </c>
      <c r="B13" s="57" t="s">
        <v>1154</v>
      </c>
      <c r="C13" s="54" t="s">
        <v>39</v>
      </c>
      <c r="D13" s="52" t="s">
        <v>1030</v>
      </c>
      <c r="E13" s="58" t="s">
        <v>1043</v>
      </c>
      <c r="F13" s="54">
        <v>4</v>
      </c>
      <c r="G13" s="54">
        <v>3</v>
      </c>
      <c r="H13" s="1207" t="s">
        <v>37</v>
      </c>
      <c r="I13" s="1208"/>
      <c r="J13" s="156" t="s">
        <v>499</v>
      </c>
      <c r="K13" s="127" t="s">
        <v>1044</v>
      </c>
      <c r="L13" s="176" t="s">
        <v>1042</v>
      </c>
      <c r="M13" s="127"/>
      <c r="N13" s="57" t="s">
        <v>1031</v>
      </c>
      <c r="O13" s="177" t="s">
        <v>1045</v>
      </c>
      <c r="P13" s="178">
        <v>43467</v>
      </c>
      <c r="Q13" s="178">
        <v>43830</v>
      </c>
      <c r="R13" s="95" t="s">
        <v>81</v>
      </c>
      <c r="S13" s="309" t="s">
        <v>1032</v>
      </c>
      <c r="T13" s="674"/>
      <c r="U13" s="675"/>
      <c r="V13" s="676"/>
      <c r="W13" s="677"/>
    </row>
    <row r="14" spans="1:23" ht="196.5" customHeight="1" x14ac:dyDescent="0.2">
      <c r="A14" s="1220">
        <v>4</v>
      </c>
      <c r="B14" s="1181" t="s">
        <v>1033</v>
      </c>
      <c r="C14" s="1179" t="s">
        <v>39</v>
      </c>
      <c r="D14" s="1189" t="s">
        <v>1034</v>
      </c>
      <c r="E14" s="1195" t="s">
        <v>1035</v>
      </c>
      <c r="F14" s="1179">
        <v>3</v>
      </c>
      <c r="G14" s="1179">
        <v>2</v>
      </c>
      <c r="H14" s="1191" t="s">
        <v>36</v>
      </c>
      <c r="I14" s="1192"/>
      <c r="J14" s="1189" t="s">
        <v>71</v>
      </c>
      <c r="K14" s="126" t="s">
        <v>1125</v>
      </c>
      <c r="L14" s="110" t="s">
        <v>1042</v>
      </c>
      <c r="M14" s="110"/>
      <c r="N14" s="1181" t="s">
        <v>1077</v>
      </c>
      <c r="O14" s="1185" t="s">
        <v>1026</v>
      </c>
      <c r="P14" s="1187">
        <v>43467</v>
      </c>
      <c r="Q14" s="1187">
        <v>43830</v>
      </c>
      <c r="R14" s="1185" t="s">
        <v>1036</v>
      </c>
      <c r="S14" s="1199" t="s">
        <v>1027</v>
      </c>
      <c r="T14" s="1267"/>
      <c r="U14" s="1268"/>
      <c r="V14" s="1270"/>
      <c r="W14" s="1261"/>
    </row>
    <row r="15" spans="1:23" ht="161.25" customHeight="1" x14ac:dyDescent="0.2">
      <c r="A15" s="1221"/>
      <c r="B15" s="1198"/>
      <c r="C15" s="1197"/>
      <c r="D15" s="1203"/>
      <c r="E15" s="1206"/>
      <c r="F15" s="1197"/>
      <c r="G15" s="1197"/>
      <c r="H15" s="1204"/>
      <c r="I15" s="1205"/>
      <c r="J15" s="1203"/>
      <c r="K15" s="180" t="s">
        <v>1126</v>
      </c>
      <c r="L15" s="110"/>
      <c r="M15" s="110" t="s">
        <v>1042</v>
      </c>
      <c r="N15" s="1198"/>
      <c r="O15" s="1201"/>
      <c r="P15" s="1202"/>
      <c r="Q15" s="1202"/>
      <c r="R15" s="1201"/>
      <c r="S15" s="1200"/>
      <c r="T15" s="1171"/>
      <c r="U15" s="1269"/>
      <c r="V15" s="1269"/>
      <c r="W15" s="1271"/>
    </row>
    <row r="16" spans="1:23" ht="165.75" customHeight="1" x14ac:dyDescent="0.2">
      <c r="A16" s="1222">
        <v>5</v>
      </c>
      <c r="B16" s="1181" t="s">
        <v>1155</v>
      </c>
      <c r="C16" s="1179" t="s">
        <v>30</v>
      </c>
      <c r="D16" s="1189" t="s">
        <v>1037</v>
      </c>
      <c r="E16" s="1195" t="s">
        <v>1038</v>
      </c>
      <c r="F16" s="1179">
        <v>3</v>
      </c>
      <c r="G16" s="1179">
        <v>3</v>
      </c>
      <c r="H16" s="1191" t="s">
        <v>37</v>
      </c>
      <c r="I16" s="1192"/>
      <c r="J16" s="1189" t="s">
        <v>499</v>
      </c>
      <c r="K16" s="127" t="s">
        <v>1046</v>
      </c>
      <c r="L16" s="110" t="s">
        <v>1042</v>
      </c>
      <c r="M16" s="110"/>
      <c r="N16" s="1181" t="s">
        <v>1048</v>
      </c>
      <c r="O16" s="1185" t="s">
        <v>1039</v>
      </c>
      <c r="P16" s="1187">
        <v>43467</v>
      </c>
      <c r="Q16" s="1187">
        <v>43830</v>
      </c>
      <c r="R16" s="1185" t="s">
        <v>1040</v>
      </c>
      <c r="S16" s="1183" t="s">
        <v>1078</v>
      </c>
      <c r="T16" s="1256"/>
      <c r="U16" s="1258"/>
      <c r="V16" s="1260"/>
      <c r="W16" s="1261"/>
    </row>
    <row r="17" spans="1:23" ht="288" customHeight="1" thickBot="1" x14ac:dyDescent="0.25">
      <c r="A17" s="1223"/>
      <c r="B17" s="1182"/>
      <c r="C17" s="1180"/>
      <c r="D17" s="1190"/>
      <c r="E17" s="1196"/>
      <c r="F17" s="1180"/>
      <c r="G17" s="1180"/>
      <c r="H17" s="1193"/>
      <c r="I17" s="1194"/>
      <c r="J17" s="1190"/>
      <c r="K17" s="66" t="s">
        <v>1047</v>
      </c>
      <c r="L17" s="66"/>
      <c r="M17" s="111" t="s">
        <v>1042</v>
      </c>
      <c r="N17" s="1182"/>
      <c r="O17" s="1186"/>
      <c r="P17" s="1188"/>
      <c r="Q17" s="1188"/>
      <c r="R17" s="1186"/>
      <c r="S17" s="1184"/>
      <c r="T17" s="1257"/>
      <c r="U17" s="1259"/>
      <c r="V17" s="1259"/>
      <c r="W17" s="1262"/>
    </row>
    <row r="18" spans="1:23" ht="14.25" hidden="1" customHeight="1" x14ac:dyDescent="0.2">
      <c r="T18" s="661"/>
      <c r="U18" s="662"/>
      <c r="V18" s="662"/>
      <c r="W18" s="663"/>
    </row>
    <row r="19" spans="1:23" ht="14.25" hidden="1" customHeight="1" x14ac:dyDescent="0.2">
      <c r="T19" s="664"/>
      <c r="U19" s="665"/>
      <c r="V19" s="665"/>
      <c r="W19" s="666"/>
    </row>
    <row r="20" spans="1:23" ht="14.25" hidden="1" customHeight="1" x14ac:dyDescent="0.2">
      <c r="T20" s="667"/>
      <c r="U20" s="668"/>
      <c r="V20" s="668"/>
      <c r="W20" s="666"/>
    </row>
    <row r="21" spans="1:23" ht="14.25" hidden="1" customHeight="1" x14ac:dyDescent="0.2">
      <c r="T21" s="664"/>
      <c r="U21" s="665"/>
      <c r="V21" s="665"/>
      <c r="W21" s="666"/>
    </row>
    <row r="22" spans="1:23" ht="14.25" hidden="1" customHeight="1" x14ac:dyDescent="0.2">
      <c r="T22" s="664"/>
      <c r="U22" s="665"/>
      <c r="V22" s="665"/>
      <c r="W22" s="666"/>
    </row>
    <row r="23" spans="1:23" ht="14.25" hidden="1" customHeight="1" x14ac:dyDescent="0.2">
      <c r="T23" s="664"/>
      <c r="U23" s="665"/>
      <c r="V23" s="665"/>
      <c r="W23" s="666"/>
    </row>
    <row r="24" spans="1:23" ht="14.25" hidden="1" customHeight="1" x14ac:dyDescent="0.2">
      <c r="T24" s="664"/>
      <c r="U24" s="665"/>
      <c r="V24" s="665"/>
      <c r="W24" s="666"/>
    </row>
    <row r="25" spans="1:23" ht="14.25" hidden="1" customHeight="1" x14ac:dyDescent="0.2">
      <c r="T25" s="664"/>
      <c r="U25" s="665"/>
      <c r="V25" s="665"/>
      <c r="W25" s="666"/>
    </row>
    <row r="26" spans="1:23" ht="14.25" hidden="1" customHeight="1" x14ac:dyDescent="0.2">
      <c r="T26" s="664"/>
      <c r="U26" s="665"/>
      <c r="V26" s="665"/>
      <c r="W26" s="666"/>
    </row>
    <row r="27" spans="1:23" ht="14.25" hidden="1" customHeight="1" x14ac:dyDescent="0.2">
      <c r="T27" s="664"/>
      <c r="U27" s="665"/>
      <c r="V27" s="665"/>
      <c r="W27" s="666"/>
    </row>
    <row r="28" spans="1:23" ht="14.25" hidden="1" customHeight="1" x14ac:dyDescent="0.2">
      <c r="T28" s="664"/>
      <c r="U28" s="665"/>
      <c r="V28" s="665"/>
      <c r="W28" s="666"/>
    </row>
    <row r="29" spans="1:23" ht="14.25" hidden="1" customHeight="1" x14ac:dyDescent="0.2">
      <c r="T29" s="664"/>
      <c r="U29" s="665"/>
      <c r="V29" s="665"/>
      <c r="W29" s="666"/>
    </row>
    <row r="30" spans="1:23" ht="14.25" hidden="1" customHeight="1" x14ac:dyDescent="0.2">
      <c r="T30" s="664"/>
      <c r="U30" s="665"/>
      <c r="V30" s="665"/>
      <c r="W30" s="666"/>
    </row>
    <row r="31" spans="1:23" ht="14.25" hidden="1" customHeight="1" x14ac:dyDescent="0.2">
      <c r="T31" s="664"/>
      <c r="U31" s="665"/>
      <c r="V31" s="665"/>
      <c r="W31" s="666"/>
    </row>
    <row r="32" spans="1:23" ht="14.25" hidden="1" customHeight="1" x14ac:dyDescent="0.2">
      <c r="T32" s="664"/>
      <c r="U32" s="665"/>
      <c r="V32" s="665"/>
      <c r="W32" s="666"/>
    </row>
    <row r="33" spans="20:23" ht="14.25" hidden="1" customHeight="1" x14ac:dyDescent="0.2">
      <c r="T33" s="667"/>
      <c r="U33" s="668"/>
      <c r="V33" s="668"/>
      <c r="W33" s="666"/>
    </row>
    <row r="34" spans="20:23" ht="14.25" hidden="1" customHeight="1" x14ac:dyDescent="0.2">
      <c r="T34" s="667"/>
      <c r="U34" s="668"/>
      <c r="V34" s="668"/>
      <c r="W34" s="666"/>
    </row>
    <row r="35" spans="20:23" ht="14.25" hidden="1" customHeight="1" x14ac:dyDescent="0.2">
      <c r="T35" s="667"/>
      <c r="U35" s="668"/>
      <c r="V35" s="668"/>
      <c r="W35" s="666"/>
    </row>
    <row r="36" spans="20:23" ht="14.25" hidden="1" customHeight="1" x14ac:dyDescent="0.2">
      <c r="T36" s="664"/>
      <c r="U36" s="665"/>
      <c r="V36" s="665"/>
      <c r="W36" s="666"/>
    </row>
    <row r="37" spans="20:23" ht="14.25" hidden="1" customHeight="1" x14ac:dyDescent="0.2">
      <c r="T37" s="664"/>
      <c r="U37" s="665"/>
      <c r="V37" s="665"/>
      <c r="W37" s="666"/>
    </row>
    <row r="38" spans="20:23" ht="14.25" hidden="1" customHeight="1" x14ac:dyDescent="0.2">
      <c r="T38" s="664"/>
      <c r="U38" s="665"/>
      <c r="V38" s="665"/>
      <c r="W38" s="666"/>
    </row>
    <row r="39" spans="20:23" ht="14.25" hidden="1" customHeight="1" x14ac:dyDescent="0.2">
      <c r="T39" s="664"/>
      <c r="U39" s="665"/>
      <c r="V39" s="665"/>
      <c r="W39" s="666"/>
    </row>
    <row r="40" spans="20:23" ht="14.25" hidden="1" customHeight="1" x14ac:dyDescent="0.2">
      <c r="T40" s="664"/>
      <c r="U40" s="665"/>
      <c r="V40" s="665"/>
      <c r="W40" s="666"/>
    </row>
    <row r="41" spans="20:23" ht="14.25" hidden="1" customHeight="1" x14ac:dyDescent="0.2">
      <c r="T41" s="664"/>
      <c r="U41" s="665"/>
      <c r="V41" s="665"/>
      <c r="W41" s="666"/>
    </row>
    <row r="42" spans="20:23" ht="14.25" hidden="1" customHeight="1" x14ac:dyDescent="0.2">
      <c r="T42" s="669"/>
      <c r="U42" s="670"/>
      <c r="V42" s="670"/>
      <c r="W42" s="670"/>
    </row>
    <row r="43" spans="20:23" ht="14.25" hidden="1" customHeight="1" x14ac:dyDescent="0.2">
      <c r="T43" s="669"/>
      <c r="U43" s="670"/>
      <c r="V43" s="670"/>
      <c r="W43" s="670"/>
    </row>
    <row r="44" spans="20:23" ht="14.25" hidden="1" customHeight="1" x14ac:dyDescent="0.2">
      <c r="T44" s="669"/>
      <c r="U44" s="670"/>
      <c r="V44" s="670"/>
      <c r="W44" s="670"/>
    </row>
    <row r="45" spans="20:23" ht="14.25" hidden="1" customHeight="1" x14ac:dyDescent="0.2">
      <c r="T45" s="669"/>
      <c r="U45" s="670"/>
      <c r="V45" s="670"/>
      <c r="W45" s="670"/>
    </row>
    <row r="46" spans="20:23" ht="14.25" hidden="1" customHeight="1" x14ac:dyDescent="0.2">
      <c r="T46" s="669"/>
      <c r="U46" s="670"/>
      <c r="V46" s="670"/>
      <c r="W46" s="670"/>
    </row>
    <row r="47" spans="20:23" ht="14.25" hidden="1" customHeight="1" x14ac:dyDescent="0.2">
      <c r="T47" s="669"/>
      <c r="U47" s="670"/>
      <c r="V47" s="670"/>
      <c r="W47" s="670"/>
    </row>
    <row r="48" spans="20:23" ht="14.25" hidden="1" customHeight="1" x14ac:dyDescent="0.2">
      <c r="T48" s="669"/>
      <c r="U48" s="670"/>
      <c r="V48" s="670"/>
      <c r="W48" s="670"/>
    </row>
    <row r="49" spans="20:23" ht="14.25" hidden="1" customHeight="1" x14ac:dyDescent="0.2">
      <c r="T49" s="669"/>
      <c r="U49" s="670"/>
      <c r="V49" s="670"/>
      <c r="W49" s="670"/>
    </row>
    <row r="50" spans="20:23" x14ac:dyDescent="0.2">
      <c r="T50" s="669"/>
      <c r="U50" s="670"/>
      <c r="V50" s="670"/>
      <c r="W50" s="670"/>
    </row>
    <row r="51" spans="20:23" x14ac:dyDescent="0.2"/>
    <row r="52" spans="20:23" x14ac:dyDescent="0.2"/>
    <row r="53" spans="20:23" x14ac:dyDescent="0.2"/>
    <row r="54" spans="20:23" x14ac:dyDescent="0.2"/>
  </sheetData>
  <dataConsolidate/>
  <mergeCells count="77">
    <mergeCell ref="T4:W8"/>
    <mergeCell ref="N1:W3"/>
    <mergeCell ref="T14:T15"/>
    <mergeCell ref="U14:U15"/>
    <mergeCell ref="V14:V15"/>
    <mergeCell ref="W14:W15"/>
    <mergeCell ref="T16:T17"/>
    <mergeCell ref="U16:U17"/>
    <mergeCell ref="V16:V17"/>
    <mergeCell ref="W16:W17"/>
    <mergeCell ref="T9:T10"/>
    <mergeCell ref="U9:U10"/>
    <mergeCell ref="V9:V10"/>
    <mergeCell ref="W9:W10"/>
    <mergeCell ref="A14:A15"/>
    <mergeCell ref="A16:A17"/>
    <mergeCell ref="F1:K1"/>
    <mergeCell ref="F2:K2"/>
    <mergeCell ref="F3:K3"/>
    <mergeCell ref="A4:B4"/>
    <mergeCell ref="C4:S4"/>
    <mergeCell ref="A1:B3"/>
    <mergeCell ref="C1:E1"/>
    <mergeCell ref="C2:E3"/>
    <mergeCell ref="A5:B5"/>
    <mergeCell ref="C5:S5"/>
    <mergeCell ref="A6:S7"/>
    <mergeCell ref="A8:A10"/>
    <mergeCell ref="B8:E8"/>
    <mergeCell ref="F8:J8"/>
    <mergeCell ref="K8:M8"/>
    <mergeCell ref="N8:S8"/>
    <mergeCell ref="B9:B10"/>
    <mergeCell ref="C9:C10"/>
    <mergeCell ref="D9:D10"/>
    <mergeCell ref="E9:E10"/>
    <mergeCell ref="F9:G9"/>
    <mergeCell ref="H9:I10"/>
    <mergeCell ref="H12:I12"/>
    <mergeCell ref="H13:I13"/>
    <mergeCell ref="S9:S10"/>
    <mergeCell ref="H11:I11"/>
    <mergeCell ref="K9:K10"/>
    <mergeCell ref="L9:M9"/>
    <mergeCell ref="N9:N10"/>
    <mergeCell ref="O9:O10"/>
    <mergeCell ref="P9:Q9"/>
    <mergeCell ref="R9:R10"/>
    <mergeCell ref="J9:J10"/>
    <mergeCell ref="C14:C15"/>
    <mergeCell ref="B14:B15"/>
    <mergeCell ref="N14:N15"/>
    <mergeCell ref="S14:S15"/>
    <mergeCell ref="R14:R15"/>
    <mergeCell ref="Q14:Q15"/>
    <mergeCell ref="P14:P15"/>
    <mergeCell ref="O14:O15"/>
    <mergeCell ref="J14:J15"/>
    <mergeCell ref="H14:I15"/>
    <mergeCell ref="G14:G15"/>
    <mergeCell ref="F14:F15"/>
    <mergeCell ref="E14:E15"/>
    <mergeCell ref="D14:D15"/>
    <mergeCell ref="C16:C17"/>
    <mergeCell ref="B16:B17"/>
    <mergeCell ref="S16:S17"/>
    <mergeCell ref="R16:R17"/>
    <mergeCell ref="Q16:Q17"/>
    <mergeCell ref="P16:P17"/>
    <mergeCell ref="O16:O17"/>
    <mergeCell ref="N16:N17"/>
    <mergeCell ref="J16:J17"/>
    <mergeCell ref="H16:I17"/>
    <mergeCell ref="G16:G17"/>
    <mergeCell ref="F16:F17"/>
    <mergeCell ref="E16:E17"/>
    <mergeCell ref="D16:D17"/>
  </mergeCells>
  <conditionalFormatting sqref="G11:G14 G16">
    <cfRule type="cellIs" dxfId="304" priority="5" operator="equal">
      <formula>5</formula>
    </cfRule>
    <cfRule type="cellIs" dxfId="303" priority="6" operator="equal">
      <formula>10</formula>
    </cfRule>
    <cfRule type="cellIs" dxfId="302" priority="7" operator="equal">
      <formula>20</formula>
    </cfRule>
  </conditionalFormatting>
  <conditionalFormatting sqref="H11:J13 H14 H16">
    <cfRule type="containsText" dxfId="301" priority="1" operator="containsText" text="Bajo">
      <formula>NOT(ISERROR(SEARCH("Bajo",H11)))</formula>
    </cfRule>
    <cfRule type="containsText" dxfId="300" priority="2" operator="containsText" text="Moderado">
      <formula>NOT(ISERROR(SEARCH("Moderado",H11)))</formula>
    </cfRule>
    <cfRule type="containsText" dxfId="299" priority="3" operator="containsText" text="Alto">
      <formula>NOT(ISERROR(SEARCH("Alto",H11)))</formula>
    </cfRule>
    <cfRule type="containsText" dxfId="298" priority="4" operator="containsText" text="Extremo">
      <formula>NOT(ISERROR(SEARCH("Extremo",H11)))</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'C:\Users\Fonvalmed\AppData\Local\Microsoft\Windows\Temporary Internet Files\Content.Outlook\060RZZTB\GESTIÓN DE OBRAS\[AMBIENTAL.xlsx]Listas'!#REF!</xm:f>
          </x14:formula1>
          <xm:sqref>J11:J14 J16 F11:G14 F16:G16</xm:sqref>
        </x14:dataValidation>
        <x14:dataValidation type="list" allowBlank="1" showInputMessage="1" showErrorMessage="1" xr:uid="{00000000-0002-0000-0500-000001000000}">
          <x14:formula1>
            <xm:f>'C:\Users\Fonvalmed\AppData\Local\Microsoft\Windows\Temporary Internet Files\Content.Outlook\060RZZTB\GESTIÓN DE OBRAS\[AMBIENTAL.xlsx]Calificación'!#REF!</xm:f>
          </x14:formula1>
          <xm:sqref>H16 I11:I13 H11:H14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54"/>
  <sheetViews>
    <sheetView showGridLines="0" topLeftCell="A7" zoomScale="70" zoomScaleNormal="70" workbookViewId="0">
      <pane xSplit="2" ySplit="7" topLeftCell="C14" activePane="bottomRight" state="frozen"/>
      <selection activeCell="A7" sqref="A7"/>
      <selection pane="topRight" activeCell="D7" sqref="D7"/>
      <selection pane="bottomLeft" activeCell="A15" sqref="A15"/>
      <selection pane="bottomRight" activeCell="O39" sqref="O39:O40"/>
    </sheetView>
  </sheetViews>
  <sheetFormatPr baseColWidth="10" defaultColWidth="0" defaultRowHeight="14.25" zeroHeight="1" x14ac:dyDescent="0.2"/>
  <cols>
    <col min="1" max="1" width="3.5703125" style="12" customWidth="1"/>
    <col min="2" max="2" width="18.7109375" style="12" customWidth="1"/>
    <col min="3" max="3" width="10.140625" style="12" customWidth="1"/>
    <col min="4" max="4" width="19.5703125" style="12" customWidth="1"/>
    <col min="5" max="5" width="19.7109375" style="12" customWidth="1"/>
    <col min="6" max="6" width="9.42578125" style="12" bestFit="1" customWidth="1"/>
    <col min="7" max="7" width="7.5703125" style="12" customWidth="1"/>
    <col min="8" max="8" width="6.7109375" style="12" customWidth="1"/>
    <col min="9" max="9" width="7.42578125" style="12" customWidth="1"/>
    <col min="10" max="10" width="13.28515625" style="12" customWidth="1"/>
    <col min="11" max="11" width="18.140625" style="12" customWidth="1"/>
    <col min="12" max="12" width="7.140625" style="12" customWidth="1"/>
    <col min="13" max="13" width="8.140625" style="12" customWidth="1"/>
    <col min="14" max="14" width="17.85546875" style="12" customWidth="1"/>
    <col min="15" max="15" width="16" style="12" customWidth="1"/>
    <col min="16" max="16" width="11.140625" style="12" customWidth="1"/>
    <col min="17" max="17" width="10.5703125" style="12" customWidth="1"/>
    <col min="18" max="18" width="11.42578125" style="12" customWidth="1"/>
    <col min="19" max="19" width="12.5703125" style="12" customWidth="1"/>
    <col min="20" max="30" width="0" style="12" hidden="1" customWidth="1"/>
    <col min="31" max="16384" width="11.42578125" style="12" hidden="1"/>
  </cols>
  <sheetData>
    <row r="1" spans="1:19" x14ac:dyDescent="0.2"/>
    <row r="2" spans="1:19" s="7" customFormat="1" ht="17.25" customHeight="1" x14ac:dyDescent="0.2">
      <c r="A2" s="925"/>
      <c r="B2" s="925"/>
      <c r="C2" s="1297" t="s">
        <v>991</v>
      </c>
      <c r="D2" s="1298"/>
      <c r="E2" s="1299"/>
      <c r="F2" s="920" t="s">
        <v>892</v>
      </c>
      <c r="G2" s="920"/>
      <c r="H2" s="920"/>
      <c r="I2" s="920"/>
      <c r="J2" s="920"/>
      <c r="K2" s="920"/>
      <c r="L2" s="8"/>
      <c r="M2" s="8"/>
      <c r="N2" s="8"/>
    </row>
    <row r="3" spans="1:19" s="7" customFormat="1" x14ac:dyDescent="0.2">
      <c r="A3" s="925"/>
      <c r="B3" s="925"/>
      <c r="C3" s="931" t="s">
        <v>992</v>
      </c>
      <c r="D3" s="932"/>
      <c r="E3" s="933"/>
      <c r="F3" s="920" t="s">
        <v>0</v>
      </c>
      <c r="G3" s="920"/>
      <c r="H3" s="920"/>
      <c r="I3" s="920"/>
      <c r="J3" s="920"/>
      <c r="K3" s="920"/>
      <c r="L3" s="8"/>
      <c r="M3" s="8"/>
      <c r="N3" s="8"/>
    </row>
    <row r="4" spans="1:19" s="7" customFormat="1" x14ac:dyDescent="0.2">
      <c r="A4" s="925"/>
      <c r="B4" s="925"/>
      <c r="C4" s="1067"/>
      <c r="D4" s="1068"/>
      <c r="E4" s="1069"/>
      <c r="F4" s="920" t="s">
        <v>1</v>
      </c>
      <c r="G4" s="920"/>
      <c r="H4" s="920"/>
      <c r="I4" s="920"/>
      <c r="J4" s="920"/>
      <c r="K4" s="920"/>
      <c r="L4" s="8"/>
      <c r="M4" s="8"/>
      <c r="N4" s="8"/>
    </row>
    <row r="5" spans="1:19" x14ac:dyDescent="0.2">
      <c r="A5" s="5"/>
      <c r="B5" s="5"/>
      <c r="C5" s="5"/>
      <c r="D5" s="5"/>
      <c r="E5" s="2"/>
      <c r="F5" s="4"/>
      <c r="G5" s="4"/>
      <c r="H5" s="4"/>
      <c r="I5" s="4"/>
      <c r="J5" s="4"/>
      <c r="K5" s="4"/>
      <c r="L5" s="4"/>
      <c r="M5" s="4"/>
      <c r="N5" s="4"/>
    </row>
    <row r="6" spans="1:19" ht="15" thickBot="1" x14ac:dyDescent="0.25">
      <c r="A6" s="5"/>
      <c r="B6" s="5"/>
      <c r="C6" s="5"/>
      <c r="D6" s="5"/>
      <c r="E6" s="2"/>
      <c r="F6" s="4"/>
      <c r="G6" s="4"/>
      <c r="H6" s="4"/>
      <c r="I6" s="4"/>
      <c r="J6" s="4"/>
      <c r="K6" s="4"/>
      <c r="L6" s="4"/>
      <c r="M6" s="4"/>
      <c r="N6" s="4"/>
    </row>
    <row r="7" spans="1:19" ht="27.75" customHeight="1" x14ac:dyDescent="0.2">
      <c r="A7" s="1300" t="s">
        <v>2</v>
      </c>
      <c r="B7" s="1301"/>
      <c r="C7" s="1302" t="s">
        <v>419</v>
      </c>
      <c r="D7" s="1302"/>
      <c r="E7" s="1302"/>
      <c r="F7" s="1302"/>
      <c r="G7" s="1302"/>
      <c r="H7" s="1302"/>
      <c r="I7" s="1302"/>
      <c r="J7" s="1302"/>
      <c r="K7" s="1302"/>
      <c r="L7" s="1302"/>
      <c r="M7" s="1302"/>
      <c r="N7" s="1302"/>
      <c r="O7" s="1302"/>
      <c r="P7" s="1302"/>
      <c r="Q7" s="1302"/>
      <c r="R7" s="1302"/>
      <c r="S7" s="1303"/>
    </row>
    <row r="8" spans="1:19" ht="26.25" customHeight="1" thickBot="1" x14ac:dyDescent="0.25">
      <c r="A8" s="1290" t="s">
        <v>3</v>
      </c>
      <c r="B8" s="1291"/>
      <c r="C8" s="1156" t="s">
        <v>510</v>
      </c>
      <c r="D8" s="1156"/>
      <c r="E8" s="1156"/>
      <c r="F8" s="1156"/>
      <c r="G8" s="1156"/>
      <c r="H8" s="1156"/>
      <c r="I8" s="1156"/>
      <c r="J8" s="1156"/>
      <c r="K8" s="1156"/>
      <c r="L8" s="1156"/>
      <c r="M8" s="1156"/>
      <c r="N8" s="1156"/>
      <c r="O8" s="1156"/>
      <c r="P8" s="1156"/>
      <c r="Q8" s="1156"/>
      <c r="R8" s="1156"/>
      <c r="S8" s="1292"/>
    </row>
    <row r="9" spans="1:19" ht="14.25" customHeight="1" x14ac:dyDescent="0.2">
      <c r="A9" s="1070" t="s">
        <v>4</v>
      </c>
      <c r="B9" s="1071"/>
      <c r="C9" s="1071"/>
      <c r="D9" s="1071"/>
      <c r="E9" s="1071"/>
      <c r="F9" s="1071"/>
      <c r="G9" s="1071"/>
      <c r="H9" s="1071"/>
      <c r="I9" s="1071"/>
      <c r="J9" s="1071"/>
      <c r="K9" s="1071"/>
      <c r="L9" s="1071"/>
      <c r="M9" s="1071"/>
      <c r="N9" s="1071"/>
      <c r="O9" s="1071"/>
      <c r="P9" s="1071"/>
      <c r="Q9" s="1071"/>
      <c r="R9" s="1071"/>
      <c r="S9" s="1072"/>
    </row>
    <row r="10" spans="1:19" ht="14.25" customHeight="1" x14ac:dyDescent="0.2">
      <c r="A10" s="956"/>
      <c r="B10" s="1073"/>
      <c r="C10" s="1073"/>
      <c r="D10" s="1073"/>
      <c r="E10" s="1073"/>
      <c r="F10" s="1073"/>
      <c r="G10" s="1073"/>
      <c r="H10" s="1073"/>
      <c r="I10" s="1073"/>
      <c r="J10" s="1073"/>
      <c r="K10" s="1073"/>
      <c r="L10" s="1073"/>
      <c r="M10" s="1073"/>
      <c r="N10" s="1073"/>
      <c r="O10" s="1073"/>
      <c r="P10" s="1073"/>
      <c r="Q10" s="1073"/>
      <c r="R10" s="1073"/>
      <c r="S10" s="1074"/>
    </row>
    <row r="11" spans="1:19" ht="24" customHeight="1" x14ac:dyDescent="0.2">
      <c r="A11" s="956" t="s">
        <v>5</v>
      </c>
      <c r="B11" s="943" t="s">
        <v>6</v>
      </c>
      <c r="C11" s="943"/>
      <c r="D11" s="943"/>
      <c r="E11" s="943"/>
      <c r="F11" s="1073" t="s">
        <v>7</v>
      </c>
      <c r="G11" s="1073"/>
      <c r="H11" s="1073"/>
      <c r="I11" s="1073"/>
      <c r="J11" s="1073"/>
      <c r="K11" s="1073" t="s">
        <v>8</v>
      </c>
      <c r="L11" s="1073"/>
      <c r="M11" s="1073"/>
      <c r="N11" s="1073" t="s">
        <v>9</v>
      </c>
      <c r="O11" s="1073"/>
      <c r="P11" s="1073"/>
      <c r="Q11" s="1073"/>
      <c r="R11" s="1073"/>
      <c r="S11" s="1074"/>
    </row>
    <row r="12" spans="1:19" ht="24.75" customHeight="1" x14ac:dyDescent="0.2">
      <c r="A12" s="956"/>
      <c r="B12" s="943" t="s">
        <v>10</v>
      </c>
      <c r="C12" s="943" t="s">
        <v>11</v>
      </c>
      <c r="D12" s="943" t="s">
        <v>12</v>
      </c>
      <c r="E12" s="1073" t="s">
        <v>13</v>
      </c>
      <c r="F12" s="943" t="s">
        <v>14</v>
      </c>
      <c r="G12" s="943"/>
      <c r="H12" s="943" t="s">
        <v>15</v>
      </c>
      <c r="I12" s="943"/>
      <c r="J12" s="943" t="s">
        <v>16</v>
      </c>
      <c r="K12" s="943" t="s">
        <v>17</v>
      </c>
      <c r="L12" s="943" t="s">
        <v>18</v>
      </c>
      <c r="M12" s="943"/>
      <c r="N12" s="943" t="s">
        <v>19</v>
      </c>
      <c r="O12" s="943" t="s">
        <v>20</v>
      </c>
      <c r="P12" s="943" t="s">
        <v>21</v>
      </c>
      <c r="Q12" s="943"/>
      <c r="R12" s="943" t="s">
        <v>22</v>
      </c>
      <c r="S12" s="1304" t="s">
        <v>23</v>
      </c>
    </row>
    <row r="13" spans="1:19" ht="44.25" customHeight="1" thickBot="1" x14ac:dyDescent="0.25">
      <c r="A13" s="957"/>
      <c r="B13" s="944"/>
      <c r="C13" s="944"/>
      <c r="D13" s="944"/>
      <c r="E13" s="1075"/>
      <c r="F13" s="228" t="s">
        <v>24</v>
      </c>
      <c r="G13" s="228" t="s">
        <v>25</v>
      </c>
      <c r="H13" s="944"/>
      <c r="I13" s="944"/>
      <c r="J13" s="944"/>
      <c r="K13" s="944"/>
      <c r="L13" s="228" t="s">
        <v>26</v>
      </c>
      <c r="M13" s="228" t="s">
        <v>27</v>
      </c>
      <c r="N13" s="944"/>
      <c r="O13" s="944"/>
      <c r="P13" s="228" t="s">
        <v>28</v>
      </c>
      <c r="Q13" s="228" t="s">
        <v>29</v>
      </c>
      <c r="R13" s="944"/>
      <c r="S13" s="1305"/>
    </row>
    <row r="14" spans="1:19" ht="118.5" customHeight="1" x14ac:dyDescent="0.2">
      <c r="A14" s="385">
        <v>1</v>
      </c>
      <c r="B14" s="384" t="s">
        <v>1145</v>
      </c>
      <c r="C14" s="625" t="s">
        <v>39</v>
      </c>
      <c r="D14" s="622" t="s">
        <v>1127</v>
      </c>
      <c r="E14" s="622" t="s">
        <v>1128</v>
      </c>
      <c r="F14" s="621">
        <v>3</v>
      </c>
      <c r="G14" s="383">
        <v>3</v>
      </c>
      <c r="H14" s="1077" t="s">
        <v>37</v>
      </c>
      <c r="I14" s="1077"/>
      <c r="J14" s="384" t="s">
        <v>499</v>
      </c>
      <c r="K14" s="384" t="s">
        <v>250</v>
      </c>
      <c r="L14" s="392" t="s">
        <v>32</v>
      </c>
      <c r="M14" s="392" t="s">
        <v>32</v>
      </c>
      <c r="N14" s="393" t="s">
        <v>251</v>
      </c>
      <c r="O14" s="384" t="s">
        <v>252</v>
      </c>
      <c r="P14" s="878">
        <v>43466</v>
      </c>
      <c r="Q14" s="878">
        <v>43808</v>
      </c>
      <c r="R14" s="879">
        <v>0</v>
      </c>
      <c r="S14" s="862" t="s">
        <v>1417</v>
      </c>
    </row>
    <row r="15" spans="1:19" ht="39" customHeight="1" x14ac:dyDescent="0.2">
      <c r="A15" s="1133">
        <v>2</v>
      </c>
      <c r="B15" s="1163" t="s">
        <v>1146</v>
      </c>
      <c r="C15" s="1281" t="s">
        <v>39</v>
      </c>
      <c r="D15" s="1116" t="s">
        <v>255</v>
      </c>
      <c r="E15" s="1294" t="s">
        <v>256</v>
      </c>
      <c r="F15" s="1109">
        <v>3</v>
      </c>
      <c r="G15" s="1125">
        <v>3</v>
      </c>
      <c r="H15" s="1125" t="s">
        <v>37</v>
      </c>
      <c r="I15" s="1125"/>
      <c r="J15" s="1127" t="s">
        <v>499</v>
      </c>
      <c r="K15" s="390" t="s">
        <v>402</v>
      </c>
      <c r="L15" s="391" t="s">
        <v>32</v>
      </c>
      <c r="M15" s="391" t="s">
        <v>32</v>
      </c>
      <c r="N15" s="390" t="s">
        <v>257</v>
      </c>
      <c r="O15" s="386" t="s">
        <v>258</v>
      </c>
      <c r="P15" s="878">
        <v>43466</v>
      </c>
      <c r="Q15" s="878">
        <v>43808</v>
      </c>
      <c r="R15" s="879">
        <v>0</v>
      </c>
      <c r="S15" s="867" t="s">
        <v>1418</v>
      </c>
    </row>
    <row r="16" spans="1:19" ht="63.75" customHeight="1" x14ac:dyDescent="0.2">
      <c r="A16" s="1133"/>
      <c r="B16" s="1163"/>
      <c r="C16" s="1287"/>
      <c r="D16" s="1080"/>
      <c r="E16" s="1296"/>
      <c r="F16" s="1076"/>
      <c r="G16" s="1125"/>
      <c r="H16" s="1125"/>
      <c r="I16" s="1125"/>
      <c r="J16" s="1127"/>
      <c r="K16" s="386" t="s">
        <v>260</v>
      </c>
      <c r="L16" s="391" t="s">
        <v>32</v>
      </c>
      <c r="M16" s="391" t="s">
        <v>32</v>
      </c>
      <c r="N16" s="394" t="s">
        <v>261</v>
      </c>
      <c r="O16" s="386" t="s">
        <v>258</v>
      </c>
      <c r="P16" s="866" t="s">
        <v>262</v>
      </c>
      <c r="Q16" s="856" t="s">
        <v>262</v>
      </c>
      <c r="R16" s="866">
        <v>0</v>
      </c>
      <c r="S16" s="857" t="s">
        <v>254</v>
      </c>
    </row>
    <row r="17" spans="1:19" ht="101.25" customHeight="1" x14ac:dyDescent="0.2">
      <c r="A17" s="1133"/>
      <c r="B17" s="1163"/>
      <c r="C17" s="1155"/>
      <c r="D17" s="1081"/>
      <c r="E17" s="1295"/>
      <c r="F17" s="1077"/>
      <c r="G17" s="1125"/>
      <c r="H17" s="1125"/>
      <c r="I17" s="1125"/>
      <c r="J17" s="1127"/>
      <c r="K17" s="386" t="s">
        <v>263</v>
      </c>
      <c r="L17" s="391" t="s">
        <v>32</v>
      </c>
      <c r="M17" s="391" t="s">
        <v>32</v>
      </c>
      <c r="N17" s="394" t="s">
        <v>403</v>
      </c>
      <c r="O17" s="386" t="s">
        <v>264</v>
      </c>
      <c r="P17" s="866" t="s">
        <v>259</v>
      </c>
      <c r="Q17" s="866" t="s">
        <v>259</v>
      </c>
      <c r="R17" s="137">
        <v>0</v>
      </c>
      <c r="S17" s="857" t="s">
        <v>1417</v>
      </c>
    </row>
    <row r="18" spans="1:19" ht="71.25" customHeight="1" x14ac:dyDescent="0.2">
      <c r="A18" s="1133">
        <v>3</v>
      </c>
      <c r="B18" s="1163" t="s">
        <v>1147</v>
      </c>
      <c r="C18" s="1281" t="s">
        <v>39</v>
      </c>
      <c r="D18" s="1116" t="s">
        <v>265</v>
      </c>
      <c r="E18" s="1294" t="s">
        <v>266</v>
      </c>
      <c r="F18" s="1109">
        <v>3</v>
      </c>
      <c r="G18" s="1125">
        <v>3</v>
      </c>
      <c r="H18" s="1125" t="s">
        <v>37</v>
      </c>
      <c r="I18" s="1125"/>
      <c r="J18" s="1127" t="s">
        <v>499</v>
      </c>
      <c r="K18" s="390" t="s">
        <v>267</v>
      </c>
      <c r="L18" s="391" t="s">
        <v>32</v>
      </c>
      <c r="M18" s="391" t="s">
        <v>32</v>
      </c>
      <c r="N18" s="388" t="s">
        <v>404</v>
      </c>
      <c r="O18" s="386" t="s">
        <v>258</v>
      </c>
      <c r="P18" s="1272" t="s">
        <v>405</v>
      </c>
      <c r="Q18" s="1309"/>
      <c r="R18" s="1279">
        <f>(33/27169)*100</f>
        <v>0.1214619603224263</v>
      </c>
      <c r="S18" s="1272" t="s">
        <v>270</v>
      </c>
    </row>
    <row r="19" spans="1:19" ht="72" customHeight="1" x14ac:dyDescent="0.2">
      <c r="A19" s="1133"/>
      <c r="B19" s="1163"/>
      <c r="C19" s="1155"/>
      <c r="D19" s="1081"/>
      <c r="E19" s="1295"/>
      <c r="F19" s="1077"/>
      <c r="G19" s="1125"/>
      <c r="H19" s="1125"/>
      <c r="I19" s="1125"/>
      <c r="J19" s="1127"/>
      <c r="K19" s="390" t="s">
        <v>271</v>
      </c>
      <c r="L19" s="391"/>
      <c r="M19" s="391" t="s">
        <v>32</v>
      </c>
      <c r="N19" s="388" t="s">
        <v>272</v>
      </c>
      <c r="O19" s="386" t="s">
        <v>258</v>
      </c>
      <c r="P19" s="856" t="s">
        <v>268</v>
      </c>
      <c r="Q19" s="856" t="s">
        <v>269</v>
      </c>
      <c r="R19" s="1279"/>
      <c r="S19" s="1272"/>
    </row>
    <row r="20" spans="1:19" ht="90" customHeight="1" x14ac:dyDescent="0.2">
      <c r="A20" s="387">
        <v>4</v>
      </c>
      <c r="B20" s="388" t="s">
        <v>1137</v>
      </c>
      <c r="C20" s="624" t="s">
        <v>39</v>
      </c>
      <c r="D20" s="620" t="s">
        <v>893</v>
      </c>
      <c r="E20" s="623" t="s">
        <v>406</v>
      </c>
      <c r="F20" s="626">
        <v>3</v>
      </c>
      <c r="G20" s="391">
        <v>3</v>
      </c>
      <c r="H20" s="1125" t="s">
        <v>37</v>
      </c>
      <c r="I20" s="1125"/>
      <c r="J20" s="386" t="s">
        <v>499</v>
      </c>
      <c r="K20" s="390" t="s">
        <v>273</v>
      </c>
      <c r="L20" s="391" t="s">
        <v>32</v>
      </c>
      <c r="M20" s="391" t="s">
        <v>32</v>
      </c>
      <c r="N20" s="394" t="s">
        <v>902</v>
      </c>
      <c r="O20" s="386" t="s">
        <v>258</v>
      </c>
      <c r="P20" s="856" t="s">
        <v>262</v>
      </c>
      <c r="Q20" s="856" t="s">
        <v>262</v>
      </c>
      <c r="R20" s="1308">
        <v>0</v>
      </c>
      <c r="S20" s="857" t="s">
        <v>274</v>
      </c>
    </row>
    <row r="21" spans="1:19" ht="121.5" customHeight="1" x14ac:dyDescent="0.2">
      <c r="A21" s="1133">
        <v>5</v>
      </c>
      <c r="B21" s="1135" t="s">
        <v>1138</v>
      </c>
      <c r="C21" s="1281" t="s">
        <v>39</v>
      </c>
      <c r="D21" s="1116" t="s">
        <v>275</v>
      </c>
      <c r="E21" s="1293" t="s">
        <v>407</v>
      </c>
      <c r="F21" s="1285">
        <v>3</v>
      </c>
      <c r="G21" s="1274">
        <v>3</v>
      </c>
      <c r="H21" s="1125" t="s">
        <v>37</v>
      </c>
      <c r="I21" s="1125"/>
      <c r="J21" s="1127" t="s">
        <v>499</v>
      </c>
      <c r="K21" s="386" t="s">
        <v>408</v>
      </c>
      <c r="L21" s="391" t="s">
        <v>32</v>
      </c>
      <c r="M21" s="391" t="s">
        <v>32</v>
      </c>
      <c r="N21" s="388" t="s">
        <v>900</v>
      </c>
      <c r="O21" s="395" t="s">
        <v>258</v>
      </c>
      <c r="P21" s="856" t="s">
        <v>276</v>
      </c>
      <c r="Q21" s="856" t="s">
        <v>276</v>
      </c>
      <c r="R21" s="1163"/>
      <c r="S21" s="857" t="s">
        <v>1419</v>
      </c>
    </row>
    <row r="22" spans="1:19" ht="191.25" customHeight="1" x14ac:dyDescent="0.2">
      <c r="A22" s="1133"/>
      <c r="B22" s="1135"/>
      <c r="C22" s="1155"/>
      <c r="D22" s="1081"/>
      <c r="E22" s="1160"/>
      <c r="F22" s="1289"/>
      <c r="G22" s="1274"/>
      <c r="H22" s="1125"/>
      <c r="I22" s="1125"/>
      <c r="J22" s="1127"/>
      <c r="K22" s="386" t="s">
        <v>904</v>
      </c>
      <c r="L22" s="391"/>
      <c r="M22" s="391" t="s">
        <v>32</v>
      </c>
      <c r="N22" s="388" t="s">
        <v>924</v>
      </c>
      <c r="O22" s="395" t="s">
        <v>258</v>
      </c>
      <c r="P22" s="880">
        <v>43467</v>
      </c>
      <c r="Q22" s="880">
        <v>43830</v>
      </c>
      <c r="R22" s="881">
        <f>(101/557)*100</f>
        <v>18.13285457809695</v>
      </c>
      <c r="S22" s="857" t="s">
        <v>1419</v>
      </c>
    </row>
    <row r="23" spans="1:19" ht="149.25" customHeight="1" x14ac:dyDescent="0.2">
      <c r="A23" s="1133">
        <v>6</v>
      </c>
      <c r="B23" s="1135" t="s">
        <v>1139</v>
      </c>
      <c r="C23" s="1281" t="s">
        <v>39</v>
      </c>
      <c r="D23" s="1116" t="s">
        <v>410</v>
      </c>
      <c r="E23" s="1293" t="s">
        <v>409</v>
      </c>
      <c r="F23" s="1285">
        <v>3</v>
      </c>
      <c r="G23" s="1274">
        <v>3</v>
      </c>
      <c r="H23" s="1125" t="s">
        <v>37</v>
      </c>
      <c r="I23" s="1125"/>
      <c r="J23" s="1127" t="s">
        <v>499</v>
      </c>
      <c r="K23" s="386" t="s">
        <v>905</v>
      </c>
      <c r="L23" s="391" t="s">
        <v>32</v>
      </c>
      <c r="M23" s="391" t="s">
        <v>32</v>
      </c>
      <c r="N23" s="394" t="s">
        <v>906</v>
      </c>
      <c r="O23" s="386" t="s">
        <v>258</v>
      </c>
      <c r="P23" s="856" t="s">
        <v>907</v>
      </c>
      <c r="Q23" s="856" t="s">
        <v>907</v>
      </c>
      <c r="R23" s="882">
        <f>(5/28567)*100</f>
        <v>1.7502712920502678E-2</v>
      </c>
      <c r="S23" s="857" t="s">
        <v>1420</v>
      </c>
    </row>
    <row r="24" spans="1:19" ht="90" customHeight="1" x14ac:dyDescent="0.2">
      <c r="A24" s="1133"/>
      <c r="B24" s="1135"/>
      <c r="C24" s="1155"/>
      <c r="D24" s="1081"/>
      <c r="E24" s="1160"/>
      <c r="F24" s="1289"/>
      <c r="G24" s="1274"/>
      <c r="H24" s="1125"/>
      <c r="I24" s="1125"/>
      <c r="J24" s="1127"/>
      <c r="K24" s="386" t="s">
        <v>277</v>
      </c>
      <c r="L24" s="391" t="s">
        <v>32</v>
      </c>
      <c r="M24" s="391" t="s">
        <v>32</v>
      </c>
      <c r="N24" s="394" t="s">
        <v>278</v>
      </c>
      <c r="O24" s="386" t="s">
        <v>258</v>
      </c>
      <c r="P24" s="856" t="s">
        <v>276</v>
      </c>
      <c r="Q24" s="856" t="s">
        <v>276</v>
      </c>
      <c r="R24" s="866">
        <v>0</v>
      </c>
      <c r="S24" s="857" t="s">
        <v>279</v>
      </c>
    </row>
    <row r="25" spans="1:19" ht="87.75" customHeight="1" x14ac:dyDescent="0.2">
      <c r="A25" s="387">
        <v>7</v>
      </c>
      <c r="B25" s="388" t="s">
        <v>1261</v>
      </c>
      <c r="C25" s="624" t="s">
        <v>39</v>
      </c>
      <c r="D25" s="620" t="s">
        <v>280</v>
      </c>
      <c r="E25" s="172" t="s">
        <v>1129</v>
      </c>
      <c r="F25" s="626">
        <v>3</v>
      </c>
      <c r="G25" s="391">
        <v>4</v>
      </c>
      <c r="H25" s="1125" t="s">
        <v>31</v>
      </c>
      <c r="I25" s="1125"/>
      <c r="J25" s="386" t="s">
        <v>499</v>
      </c>
      <c r="K25" s="390" t="s">
        <v>277</v>
      </c>
      <c r="L25" s="391" t="s">
        <v>32</v>
      </c>
      <c r="M25" s="391" t="s">
        <v>32</v>
      </c>
      <c r="N25" s="394" t="s">
        <v>281</v>
      </c>
      <c r="O25" s="386" t="s">
        <v>282</v>
      </c>
      <c r="P25" s="866" t="s">
        <v>283</v>
      </c>
      <c r="Q25" s="866" t="s">
        <v>283</v>
      </c>
      <c r="R25" s="856" t="s">
        <v>1421</v>
      </c>
      <c r="S25" s="857" t="s">
        <v>79</v>
      </c>
    </row>
    <row r="26" spans="1:19" ht="75.75" customHeight="1" x14ac:dyDescent="0.2">
      <c r="A26" s="1133">
        <v>8</v>
      </c>
      <c r="B26" s="1135" t="s">
        <v>1140</v>
      </c>
      <c r="C26" s="1281" t="s">
        <v>39</v>
      </c>
      <c r="D26" s="1116" t="s">
        <v>284</v>
      </c>
      <c r="E26" s="1106" t="s">
        <v>411</v>
      </c>
      <c r="F26" s="1285">
        <v>3</v>
      </c>
      <c r="G26" s="1274">
        <v>3</v>
      </c>
      <c r="H26" s="1125" t="s">
        <v>37</v>
      </c>
      <c r="I26" s="1125"/>
      <c r="J26" s="1127" t="s">
        <v>499</v>
      </c>
      <c r="K26" s="390" t="s">
        <v>911</v>
      </c>
      <c r="L26" s="1274" t="s">
        <v>32</v>
      </c>
      <c r="M26" s="1274" t="s">
        <v>32</v>
      </c>
      <c r="N26" s="1163" t="s">
        <v>901</v>
      </c>
      <c r="O26" s="1127" t="s">
        <v>285</v>
      </c>
      <c r="P26" s="1307" t="s">
        <v>262</v>
      </c>
      <c r="Q26" s="1307" t="s">
        <v>262</v>
      </c>
      <c r="R26" s="1306">
        <f>(1486/7866)*100</f>
        <v>18.891431477243835</v>
      </c>
      <c r="S26" s="1272" t="s">
        <v>286</v>
      </c>
    </row>
    <row r="27" spans="1:19" ht="65.25" customHeight="1" x14ac:dyDescent="0.2">
      <c r="A27" s="1133"/>
      <c r="B27" s="1135"/>
      <c r="C27" s="1287"/>
      <c r="D27" s="1080"/>
      <c r="E27" s="1107"/>
      <c r="F27" s="1288"/>
      <c r="G27" s="1274"/>
      <c r="H27" s="1125"/>
      <c r="I27" s="1125"/>
      <c r="J27" s="1127"/>
      <c r="K27" s="390" t="s">
        <v>909</v>
      </c>
      <c r="L27" s="1274"/>
      <c r="M27" s="1274"/>
      <c r="N27" s="1163"/>
      <c r="O27" s="1127"/>
      <c r="P27" s="1307"/>
      <c r="Q27" s="1307"/>
      <c r="R27" s="1306"/>
      <c r="S27" s="1272"/>
    </row>
    <row r="28" spans="1:19" ht="50.25" customHeight="1" x14ac:dyDescent="0.2">
      <c r="A28" s="1133"/>
      <c r="B28" s="1135"/>
      <c r="C28" s="1155"/>
      <c r="D28" s="1081"/>
      <c r="E28" s="1108"/>
      <c r="F28" s="1289"/>
      <c r="G28" s="1274"/>
      <c r="H28" s="1125"/>
      <c r="I28" s="1125"/>
      <c r="J28" s="1127"/>
      <c r="K28" s="390" t="s">
        <v>910</v>
      </c>
      <c r="L28" s="1274"/>
      <c r="M28" s="1274"/>
      <c r="N28" s="1163"/>
      <c r="O28" s="1127"/>
      <c r="P28" s="1307"/>
      <c r="Q28" s="1307"/>
      <c r="R28" s="1306"/>
      <c r="S28" s="1272"/>
    </row>
    <row r="29" spans="1:19" ht="84.75" customHeight="1" x14ac:dyDescent="0.2">
      <c r="A29" s="1133">
        <v>10</v>
      </c>
      <c r="B29" s="1135" t="s">
        <v>1141</v>
      </c>
      <c r="C29" s="1281" t="s">
        <v>39</v>
      </c>
      <c r="D29" s="1116" t="s">
        <v>908</v>
      </c>
      <c r="E29" s="1106" t="s">
        <v>412</v>
      </c>
      <c r="F29" s="1285">
        <v>3</v>
      </c>
      <c r="G29" s="1274">
        <v>3</v>
      </c>
      <c r="H29" s="1125" t="s">
        <v>37</v>
      </c>
      <c r="I29" s="1125"/>
      <c r="J29" s="1127" t="s">
        <v>499</v>
      </c>
      <c r="K29" s="390" t="s">
        <v>287</v>
      </c>
      <c r="L29" s="1274" t="s">
        <v>32</v>
      </c>
      <c r="M29" s="1274" t="s">
        <v>32</v>
      </c>
      <c r="N29" s="1163" t="s">
        <v>288</v>
      </c>
      <c r="O29" s="1127" t="s">
        <v>413</v>
      </c>
      <c r="P29" s="1163" t="s">
        <v>253</v>
      </c>
      <c r="Q29" s="1163" t="s">
        <v>253</v>
      </c>
      <c r="R29" s="1163">
        <f>(14/448)*100</f>
        <v>3.125</v>
      </c>
      <c r="S29" s="1272" t="s">
        <v>1422</v>
      </c>
    </row>
    <row r="30" spans="1:19" ht="45" customHeight="1" x14ac:dyDescent="0.2">
      <c r="A30" s="1133"/>
      <c r="B30" s="1135"/>
      <c r="C30" s="1287"/>
      <c r="D30" s="1080"/>
      <c r="E30" s="1107"/>
      <c r="F30" s="1288"/>
      <c r="G30" s="1274"/>
      <c r="H30" s="1125"/>
      <c r="I30" s="1125"/>
      <c r="J30" s="1127"/>
      <c r="K30" s="390" t="s">
        <v>289</v>
      </c>
      <c r="L30" s="1274"/>
      <c r="M30" s="1274"/>
      <c r="N30" s="1163"/>
      <c r="O30" s="1127"/>
      <c r="P30" s="1163"/>
      <c r="Q30" s="1163"/>
      <c r="R30" s="1163"/>
      <c r="S30" s="1272"/>
    </row>
    <row r="31" spans="1:19" ht="36.75" customHeight="1" x14ac:dyDescent="0.2">
      <c r="A31" s="1133"/>
      <c r="B31" s="1135"/>
      <c r="C31" s="1155"/>
      <c r="D31" s="1081"/>
      <c r="E31" s="1108"/>
      <c r="F31" s="1289"/>
      <c r="G31" s="1274"/>
      <c r="H31" s="1125"/>
      <c r="I31" s="1125"/>
      <c r="J31" s="1127"/>
      <c r="K31" s="390" t="s">
        <v>290</v>
      </c>
      <c r="L31" s="1274"/>
      <c r="M31" s="1274"/>
      <c r="N31" s="1163"/>
      <c r="O31" s="1127"/>
      <c r="P31" s="1163"/>
      <c r="Q31" s="1163"/>
      <c r="R31" s="1163"/>
      <c r="S31" s="1272"/>
    </row>
    <row r="32" spans="1:19" ht="63.75" customHeight="1" x14ac:dyDescent="0.2">
      <c r="A32" s="387">
        <v>11</v>
      </c>
      <c r="B32" s="388" t="s">
        <v>1142</v>
      </c>
      <c r="C32" s="624" t="s">
        <v>39</v>
      </c>
      <c r="D32" s="620" t="s">
        <v>414</v>
      </c>
      <c r="E32" s="623" t="s">
        <v>412</v>
      </c>
      <c r="F32" s="626">
        <v>3</v>
      </c>
      <c r="G32" s="391">
        <v>3</v>
      </c>
      <c r="H32" s="1125" t="s">
        <v>37</v>
      </c>
      <c r="I32" s="1125"/>
      <c r="J32" s="386" t="s">
        <v>499</v>
      </c>
      <c r="K32" s="390" t="s">
        <v>912</v>
      </c>
      <c r="L32" s="391" t="s">
        <v>32</v>
      </c>
      <c r="M32" s="391" t="s">
        <v>32</v>
      </c>
      <c r="N32" s="390" t="s">
        <v>291</v>
      </c>
      <c r="O32" s="386" t="s">
        <v>285</v>
      </c>
      <c r="P32" s="866" t="s">
        <v>259</v>
      </c>
      <c r="Q32" s="866" t="s">
        <v>259</v>
      </c>
      <c r="R32" s="883">
        <f>(20/144)*100</f>
        <v>13.888888888888889</v>
      </c>
      <c r="S32" s="857" t="s">
        <v>113</v>
      </c>
    </row>
    <row r="33" spans="1:19" ht="91.5" customHeight="1" x14ac:dyDescent="0.2">
      <c r="A33" s="387">
        <v>12</v>
      </c>
      <c r="B33" s="388" t="s">
        <v>1143</v>
      </c>
      <c r="C33" s="624" t="s">
        <v>39</v>
      </c>
      <c r="D33" s="620" t="s">
        <v>415</v>
      </c>
      <c r="E33" s="623" t="s">
        <v>416</v>
      </c>
      <c r="F33" s="626">
        <v>3</v>
      </c>
      <c r="G33" s="391">
        <v>3</v>
      </c>
      <c r="H33" s="1125" t="s">
        <v>37</v>
      </c>
      <c r="I33" s="1125"/>
      <c r="J33" s="386" t="s">
        <v>499</v>
      </c>
      <c r="K33" s="390" t="s">
        <v>914</v>
      </c>
      <c r="L33" s="391" t="s">
        <v>32</v>
      </c>
      <c r="M33" s="391" t="s">
        <v>32</v>
      </c>
      <c r="N33" s="390" t="s">
        <v>913</v>
      </c>
      <c r="O33" s="386" t="s">
        <v>285</v>
      </c>
      <c r="P33" s="856" t="s">
        <v>253</v>
      </c>
      <c r="Q33" s="856" t="s">
        <v>253</v>
      </c>
      <c r="R33" s="137">
        <v>0</v>
      </c>
      <c r="S33" s="857" t="s">
        <v>293</v>
      </c>
    </row>
    <row r="34" spans="1:19" ht="14.25" customHeight="1" x14ac:dyDescent="0.2">
      <c r="A34" s="1133">
        <v>13</v>
      </c>
      <c r="B34" s="1135" t="s">
        <v>1144</v>
      </c>
      <c r="C34" s="1281" t="s">
        <v>39</v>
      </c>
      <c r="D34" s="623" t="s">
        <v>294</v>
      </c>
      <c r="E34" s="1106" t="s">
        <v>295</v>
      </c>
      <c r="F34" s="1285">
        <v>3</v>
      </c>
      <c r="G34" s="1274">
        <v>3</v>
      </c>
      <c r="H34" s="1125" t="s">
        <v>37</v>
      </c>
      <c r="I34" s="1125"/>
      <c r="J34" s="1127" t="s">
        <v>499</v>
      </c>
      <c r="K34" s="1163" t="s">
        <v>296</v>
      </c>
      <c r="L34" s="1274" t="s">
        <v>32</v>
      </c>
      <c r="M34" s="1274" t="s">
        <v>32</v>
      </c>
      <c r="N34" s="1163" t="s">
        <v>903</v>
      </c>
      <c r="O34" s="1127" t="s">
        <v>282</v>
      </c>
      <c r="P34" s="1163" t="s">
        <v>253</v>
      </c>
      <c r="Q34" s="1163" t="s">
        <v>253</v>
      </c>
      <c r="R34" s="1308">
        <v>0</v>
      </c>
      <c r="S34" s="1272" t="s">
        <v>292</v>
      </c>
    </row>
    <row r="35" spans="1:19" ht="70.5" customHeight="1" x14ac:dyDescent="0.2">
      <c r="A35" s="1133"/>
      <c r="B35" s="1135"/>
      <c r="C35" s="1155"/>
      <c r="D35" s="623" t="s">
        <v>297</v>
      </c>
      <c r="E35" s="1108"/>
      <c r="F35" s="1289"/>
      <c r="G35" s="1274"/>
      <c r="H35" s="1125"/>
      <c r="I35" s="1125"/>
      <c r="J35" s="1127"/>
      <c r="K35" s="1163"/>
      <c r="L35" s="1274"/>
      <c r="M35" s="1274"/>
      <c r="N35" s="1163"/>
      <c r="O35" s="1127"/>
      <c r="P35" s="1163"/>
      <c r="Q35" s="1163"/>
      <c r="R35" s="1163"/>
      <c r="S35" s="1272"/>
    </row>
    <row r="36" spans="1:19" ht="70.5" customHeight="1" x14ac:dyDescent="0.2">
      <c r="A36" s="1154">
        <v>17</v>
      </c>
      <c r="B36" s="1135" t="s">
        <v>300</v>
      </c>
      <c r="C36" s="1281" t="s">
        <v>39</v>
      </c>
      <c r="D36" s="1116" t="s">
        <v>301</v>
      </c>
      <c r="E36" s="1106" t="s">
        <v>298</v>
      </c>
      <c r="F36" s="1285">
        <v>3</v>
      </c>
      <c r="G36" s="1274">
        <v>3</v>
      </c>
      <c r="H36" s="1125" t="s">
        <v>37</v>
      </c>
      <c r="I36" s="1125"/>
      <c r="J36" s="1127" t="s">
        <v>499</v>
      </c>
      <c r="K36" s="390" t="s">
        <v>917</v>
      </c>
      <c r="L36" s="1274" t="s">
        <v>32</v>
      </c>
      <c r="M36" s="1274" t="s">
        <v>32</v>
      </c>
      <c r="N36" s="1163" t="s">
        <v>417</v>
      </c>
      <c r="O36" s="1127" t="s">
        <v>282</v>
      </c>
      <c r="P36" s="1163" t="s">
        <v>918</v>
      </c>
      <c r="Q36" s="1163" t="s">
        <v>269</v>
      </c>
      <c r="R36" s="1275">
        <f>(7/1853)*100</f>
        <v>0.37776578521316784</v>
      </c>
      <c r="S36" s="1272" t="s">
        <v>270</v>
      </c>
    </row>
    <row r="37" spans="1:19" ht="51.75" customHeight="1" x14ac:dyDescent="0.2">
      <c r="A37" s="1154"/>
      <c r="B37" s="1135"/>
      <c r="C37" s="1287"/>
      <c r="D37" s="1080"/>
      <c r="E37" s="1107"/>
      <c r="F37" s="1288"/>
      <c r="G37" s="1274"/>
      <c r="H37" s="1125"/>
      <c r="I37" s="1125"/>
      <c r="J37" s="1127"/>
      <c r="K37" s="390" t="s">
        <v>915</v>
      </c>
      <c r="L37" s="1274"/>
      <c r="M37" s="1274"/>
      <c r="N37" s="1163"/>
      <c r="O37" s="1127"/>
      <c r="P37" s="1163"/>
      <c r="Q37" s="1163"/>
      <c r="R37" s="1275"/>
      <c r="S37" s="1272"/>
    </row>
    <row r="38" spans="1:19" ht="48.75" customHeight="1" x14ac:dyDescent="0.2">
      <c r="A38" s="1154"/>
      <c r="B38" s="1135"/>
      <c r="C38" s="1155"/>
      <c r="D38" s="1081"/>
      <c r="E38" s="1108"/>
      <c r="F38" s="1289"/>
      <c r="G38" s="1274"/>
      <c r="H38" s="1125"/>
      <c r="I38" s="1125"/>
      <c r="J38" s="1127"/>
      <c r="K38" s="390" t="s">
        <v>916</v>
      </c>
      <c r="L38" s="1274"/>
      <c r="M38" s="1274"/>
      <c r="N38" s="1163"/>
      <c r="O38" s="1127"/>
      <c r="P38" s="1163"/>
      <c r="Q38" s="1163"/>
      <c r="R38" s="1275"/>
      <c r="S38" s="1272"/>
    </row>
    <row r="39" spans="1:19" ht="72" customHeight="1" x14ac:dyDescent="0.2">
      <c r="A39" s="1133">
        <v>18</v>
      </c>
      <c r="B39" s="1135" t="s">
        <v>302</v>
      </c>
      <c r="C39" s="1281" t="s">
        <v>39</v>
      </c>
      <c r="D39" s="1116" t="s">
        <v>418</v>
      </c>
      <c r="E39" s="1106" t="s">
        <v>303</v>
      </c>
      <c r="F39" s="1285">
        <v>3</v>
      </c>
      <c r="G39" s="1274">
        <v>3</v>
      </c>
      <c r="H39" s="1125" t="s">
        <v>37</v>
      </c>
      <c r="I39" s="1125"/>
      <c r="J39" s="1127" t="s">
        <v>499</v>
      </c>
      <c r="K39" s="388" t="s">
        <v>920</v>
      </c>
      <c r="L39" s="1274" t="s">
        <v>32</v>
      </c>
      <c r="M39" s="1274" t="s">
        <v>32</v>
      </c>
      <c r="N39" s="1163" t="s">
        <v>304</v>
      </c>
      <c r="O39" s="1127" t="s">
        <v>258</v>
      </c>
      <c r="P39" s="1277" t="s">
        <v>918</v>
      </c>
      <c r="Q39" s="1163" t="s">
        <v>269</v>
      </c>
      <c r="R39" s="1279">
        <f>(33/28167)*100</f>
        <v>0.11715837682394289</v>
      </c>
      <c r="S39" s="1272" t="s">
        <v>270</v>
      </c>
    </row>
    <row r="40" spans="1:19" ht="101.25" customHeight="1" thickBot="1" x14ac:dyDescent="0.25">
      <c r="A40" s="1134"/>
      <c r="B40" s="1136"/>
      <c r="C40" s="1282"/>
      <c r="D40" s="1283"/>
      <c r="E40" s="1284"/>
      <c r="F40" s="1286"/>
      <c r="G40" s="1276"/>
      <c r="H40" s="1126"/>
      <c r="I40" s="1126"/>
      <c r="J40" s="1128"/>
      <c r="K40" s="389" t="s">
        <v>919</v>
      </c>
      <c r="L40" s="1276"/>
      <c r="M40" s="1276"/>
      <c r="N40" s="1150"/>
      <c r="O40" s="1128"/>
      <c r="P40" s="1278"/>
      <c r="Q40" s="1150"/>
      <c r="R40" s="1280"/>
      <c r="S40" s="1273"/>
    </row>
    <row r="41" spans="1:19" ht="14.25" customHeight="1" x14ac:dyDescent="0.2"/>
    <row r="42" spans="1:19" ht="14.25" hidden="1" customHeight="1" x14ac:dyDescent="0.2"/>
    <row r="43" spans="1:19" ht="14.25" hidden="1" customHeight="1" x14ac:dyDescent="0.2"/>
    <row r="44" spans="1:19" ht="14.25" hidden="1" customHeight="1" x14ac:dyDescent="0.2"/>
    <row r="45" spans="1:19" ht="14.25" customHeight="1" x14ac:dyDescent="0.2"/>
    <row r="46" spans="1:19" ht="14.25" hidden="1" customHeight="1" x14ac:dyDescent="0.2"/>
    <row r="47" spans="1:19" hidden="1" x14ac:dyDescent="0.2"/>
    <row r="48" spans="1:19" x14ac:dyDescent="0.2"/>
    <row r="49" x14ac:dyDescent="0.2"/>
    <row r="50" x14ac:dyDescent="0.2"/>
    <row r="51" x14ac:dyDescent="0.2"/>
    <row r="52" x14ac:dyDescent="0.2"/>
    <row r="53" x14ac:dyDescent="0.2"/>
    <row r="54" x14ac:dyDescent="0.2"/>
  </sheetData>
  <dataConsolidate/>
  <mergeCells count="160">
    <mergeCell ref="S18:S19"/>
    <mergeCell ref="R26:R28"/>
    <mergeCell ref="Q26:Q28"/>
    <mergeCell ref="P26:P28"/>
    <mergeCell ref="S26:S28"/>
    <mergeCell ref="R18:R19"/>
    <mergeCell ref="S29:S31"/>
    <mergeCell ref="P34:P35"/>
    <mergeCell ref="Q34:Q35"/>
    <mergeCell ref="R34:R35"/>
    <mergeCell ref="S34:S35"/>
    <mergeCell ref="P18:Q18"/>
    <mergeCell ref="R20:R21"/>
    <mergeCell ref="M29:M31"/>
    <mergeCell ref="N29:N31"/>
    <mergeCell ref="O29:O31"/>
    <mergeCell ref="P29:P31"/>
    <mergeCell ref="Q29:Q31"/>
    <mergeCell ref="R29:R31"/>
    <mergeCell ref="K34:K35"/>
    <mergeCell ref="L34:L35"/>
    <mergeCell ref="M34:M35"/>
    <mergeCell ref="N34:N35"/>
    <mergeCell ref="O34:O35"/>
    <mergeCell ref="J18:J19"/>
    <mergeCell ref="F15:F17"/>
    <mergeCell ref="H18:I19"/>
    <mergeCell ref="F26:F28"/>
    <mergeCell ref="G26:G28"/>
    <mergeCell ref="H26:I28"/>
    <mergeCell ref="J26:J28"/>
    <mergeCell ref="L29:L31"/>
    <mergeCell ref="H32:I32"/>
    <mergeCell ref="J23:J24"/>
    <mergeCell ref="H20:I20"/>
    <mergeCell ref="F21:F22"/>
    <mergeCell ref="E21:E22"/>
    <mergeCell ref="D21:D22"/>
    <mergeCell ref="C21:C22"/>
    <mergeCell ref="B21:B22"/>
    <mergeCell ref="A26:A28"/>
    <mergeCell ref="B26:B28"/>
    <mergeCell ref="C26:C28"/>
    <mergeCell ref="D26:D28"/>
    <mergeCell ref="E26:E28"/>
    <mergeCell ref="C18:C19"/>
    <mergeCell ref="H21:I22"/>
    <mergeCell ref="H25:I25"/>
    <mergeCell ref="O26:O28"/>
    <mergeCell ref="N26:N28"/>
    <mergeCell ref="M26:M28"/>
    <mergeCell ref="L26:L28"/>
    <mergeCell ref="A9:S10"/>
    <mergeCell ref="S12:S13"/>
    <mergeCell ref="K12:K13"/>
    <mergeCell ref="L12:M12"/>
    <mergeCell ref="N12:N13"/>
    <mergeCell ref="A18:A19"/>
    <mergeCell ref="K11:M11"/>
    <mergeCell ref="O12:O13"/>
    <mergeCell ref="P12:Q12"/>
    <mergeCell ref="R12:R13"/>
    <mergeCell ref="N11:S11"/>
    <mergeCell ref="H12:I13"/>
    <mergeCell ref="J12:J13"/>
    <mergeCell ref="A23:A24"/>
    <mergeCell ref="H23:I24"/>
    <mergeCell ref="A21:A22"/>
    <mergeCell ref="G21:G22"/>
    <mergeCell ref="C3:E4"/>
    <mergeCell ref="G18:G19"/>
    <mergeCell ref="F18:F19"/>
    <mergeCell ref="E18:E19"/>
    <mergeCell ref="D18:D19"/>
    <mergeCell ref="C15:C17"/>
    <mergeCell ref="D15:D17"/>
    <mergeCell ref="E15:E17"/>
    <mergeCell ref="B18:B19"/>
    <mergeCell ref="B11:E11"/>
    <mergeCell ref="F11:J11"/>
    <mergeCell ref="A2:B4"/>
    <mergeCell ref="C2:E2"/>
    <mergeCell ref="A11:A13"/>
    <mergeCell ref="B12:B13"/>
    <mergeCell ref="F2:K2"/>
    <mergeCell ref="F3:K3"/>
    <mergeCell ref="F4:K4"/>
    <mergeCell ref="A7:B7"/>
    <mergeCell ref="C7:S7"/>
    <mergeCell ref="C12:C13"/>
    <mergeCell ref="D12:D13"/>
    <mergeCell ref="E12:E13"/>
    <mergeCell ref="F12:G12"/>
    <mergeCell ref="A8:B8"/>
    <mergeCell ref="C8:S8"/>
    <mergeCell ref="H14:I14"/>
    <mergeCell ref="G15:G17"/>
    <mergeCell ref="H15:I17"/>
    <mergeCell ref="J15:J17"/>
    <mergeCell ref="A15:A17"/>
    <mergeCell ref="B15:B17"/>
    <mergeCell ref="B29:B31"/>
    <mergeCell ref="C29:C31"/>
    <mergeCell ref="D29:D31"/>
    <mergeCell ref="E29:E31"/>
    <mergeCell ref="F29:F31"/>
    <mergeCell ref="G29:G31"/>
    <mergeCell ref="H29:I31"/>
    <mergeCell ref="J29:J31"/>
    <mergeCell ref="A29:A31"/>
    <mergeCell ref="J21:J22"/>
    <mergeCell ref="G23:G24"/>
    <mergeCell ref="F23:F24"/>
    <mergeCell ref="E23:E24"/>
    <mergeCell ref="D23:D24"/>
    <mergeCell ref="C23:C24"/>
    <mergeCell ref="B23:B24"/>
    <mergeCell ref="A34:A35"/>
    <mergeCell ref="B34:B35"/>
    <mergeCell ref="C34:C35"/>
    <mergeCell ref="E34:E35"/>
    <mergeCell ref="F34:F35"/>
    <mergeCell ref="G34:G35"/>
    <mergeCell ref="H34:I35"/>
    <mergeCell ref="J34:J35"/>
    <mergeCell ref="H33:I33"/>
    <mergeCell ref="A36:A38"/>
    <mergeCell ref="B36:B38"/>
    <mergeCell ref="C36:C38"/>
    <mergeCell ref="D36:D38"/>
    <mergeCell ref="E36:E38"/>
    <mergeCell ref="F36:F38"/>
    <mergeCell ref="G36:G38"/>
    <mergeCell ref="H36:I38"/>
    <mergeCell ref="J36:J38"/>
    <mergeCell ref="A39:A40"/>
    <mergeCell ref="B39:B40"/>
    <mergeCell ref="C39:C40"/>
    <mergeCell ref="D39:D40"/>
    <mergeCell ref="E39:E40"/>
    <mergeCell ref="F39:F40"/>
    <mergeCell ref="G39:G40"/>
    <mergeCell ref="H39:I40"/>
    <mergeCell ref="J39:J40"/>
    <mergeCell ref="S39:S40"/>
    <mergeCell ref="L36:L38"/>
    <mergeCell ref="M36:M38"/>
    <mergeCell ref="N36:N38"/>
    <mergeCell ref="O36:O38"/>
    <mergeCell ref="P36:P38"/>
    <mergeCell ref="Q36:Q38"/>
    <mergeCell ref="R36:R38"/>
    <mergeCell ref="S36:S38"/>
    <mergeCell ref="L39:L40"/>
    <mergeCell ref="M39:M40"/>
    <mergeCell ref="N39:N40"/>
    <mergeCell ref="O39:O40"/>
    <mergeCell ref="P39:P40"/>
    <mergeCell ref="Q39:Q40"/>
    <mergeCell ref="R39:R40"/>
  </mergeCells>
  <conditionalFormatting sqref="F41:F42">
    <cfRule type="cellIs" dxfId="297" priority="107" operator="equal">
      <formula>2</formula>
    </cfRule>
  </conditionalFormatting>
  <conditionalFormatting sqref="G23">
    <cfRule type="cellIs" dxfId="296" priority="9" operator="equal">
      <formula>5</formula>
    </cfRule>
    <cfRule type="cellIs" dxfId="295" priority="10" operator="equal">
      <formula>10</formula>
    </cfRule>
    <cfRule type="cellIs" dxfId="294" priority="11" operator="equal">
      <formula>20</formula>
    </cfRule>
  </conditionalFormatting>
  <conditionalFormatting sqref="H23">
    <cfRule type="containsText" dxfId="293" priority="5" operator="containsText" text="Bajo">
      <formula>NOT(ISERROR(SEARCH("Bajo",H23)))</formula>
    </cfRule>
    <cfRule type="containsText" dxfId="292" priority="6" operator="containsText" text="Moderado">
      <formula>NOT(ISERROR(SEARCH("Moderado",H23)))</formula>
    </cfRule>
    <cfRule type="containsText" dxfId="291" priority="7" operator="containsText" text="Alto">
      <formula>NOT(ISERROR(SEARCH("Alto",H23)))</formula>
    </cfRule>
    <cfRule type="containsText" dxfId="290" priority="8" operator="containsText" text="Extremo">
      <formula>NOT(ISERROR(SEARCH("Extremo",H23)))</formula>
    </cfRule>
  </conditionalFormatting>
  <conditionalFormatting sqref="J23">
    <cfRule type="containsText" dxfId="289" priority="1" operator="containsText" text="Bajo">
      <formula>NOT(ISERROR(SEARCH("Bajo",J23)))</formula>
    </cfRule>
    <cfRule type="containsText" dxfId="288" priority="2" operator="containsText" text="Moderado">
      <formula>NOT(ISERROR(SEARCH("Moderado",J23)))</formula>
    </cfRule>
    <cfRule type="containsText" dxfId="287" priority="3" operator="containsText" text="Alto">
      <formula>NOT(ISERROR(SEARCH("Alto",J23)))</formula>
    </cfRule>
    <cfRule type="containsText" dxfId="286" priority="4" operator="containsText" text="Extremo">
      <formula>NOT(ISERROR(SEARCH("Extremo",J23)))</formula>
    </cfRule>
  </conditionalFormatting>
  <conditionalFormatting sqref="G14:G16 G18 G32:G34 G20:G21 G25:G26 G39:G40 G29 G36">
    <cfRule type="cellIs" dxfId="285" priority="44" operator="equal">
      <formula>5</formula>
    </cfRule>
    <cfRule type="cellIs" dxfId="284" priority="45" operator="equal">
      <formula>10</formula>
    </cfRule>
    <cfRule type="cellIs" dxfId="283" priority="46" operator="equal">
      <formula>20</formula>
    </cfRule>
  </conditionalFormatting>
  <conditionalFormatting sqref="H14:J14 H15:H16 J15:J16 J18 H18 H20:I20 H32:I33 H29 H34 H21 H25:H26 H36 J36">
    <cfRule type="containsText" dxfId="282" priority="40" operator="containsText" text="Bajo">
      <formula>NOT(ISERROR(SEARCH("Bajo",H14)))</formula>
    </cfRule>
    <cfRule type="containsText" dxfId="281" priority="41" operator="containsText" text="Moderado">
      <formula>NOT(ISERROR(SEARCH("Moderado",H14)))</formula>
    </cfRule>
    <cfRule type="containsText" dxfId="280" priority="42" operator="containsText" text="Alto">
      <formula>NOT(ISERROR(SEARCH("Alto",H14)))</formula>
    </cfRule>
    <cfRule type="containsText" dxfId="279" priority="43" operator="containsText" text="Extremo">
      <formula>NOT(ISERROR(SEARCH("Extremo",H14)))</formula>
    </cfRule>
  </conditionalFormatting>
  <conditionalFormatting sqref="J20">
    <cfRule type="containsText" dxfId="278" priority="36" operator="containsText" text="Bajo">
      <formula>NOT(ISERROR(SEARCH("Bajo",J20)))</formula>
    </cfRule>
    <cfRule type="containsText" dxfId="277" priority="37" operator="containsText" text="Moderado">
      <formula>NOT(ISERROR(SEARCH("Moderado",J20)))</formula>
    </cfRule>
    <cfRule type="containsText" dxfId="276" priority="38" operator="containsText" text="Alto">
      <formula>NOT(ISERROR(SEARCH("Alto",J20)))</formula>
    </cfRule>
    <cfRule type="containsText" dxfId="275" priority="39" operator="containsText" text="Extremo">
      <formula>NOT(ISERROR(SEARCH("Extremo",J20)))</formula>
    </cfRule>
  </conditionalFormatting>
  <conditionalFormatting sqref="J21">
    <cfRule type="containsText" dxfId="274" priority="32" operator="containsText" text="Bajo">
      <formula>NOT(ISERROR(SEARCH("Bajo",J21)))</formula>
    </cfRule>
    <cfRule type="containsText" dxfId="273" priority="33" operator="containsText" text="Moderado">
      <formula>NOT(ISERROR(SEARCH("Moderado",J21)))</formula>
    </cfRule>
    <cfRule type="containsText" dxfId="272" priority="34" operator="containsText" text="Alto">
      <formula>NOT(ISERROR(SEARCH("Alto",J21)))</formula>
    </cfRule>
    <cfRule type="containsText" dxfId="271" priority="35" operator="containsText" text="Extremo">
      <formula>NOT(ISERROR(SEARCH("Extremo",J21)))</formula>
    </cfRule>
  </conditionalFormatting>
  <conditionalFormatting sqref="J25">
    <cfRule type="containsText" dxfId="270" priority="28" operator="containsText" text="Bajo">
      <formula>NOT(ISERROR(SEARCH("Bajo",J25)))</formula>
    </cfRule>
    <cfRule type="containsText" dxfId="269" priority="29" operator="containsText" text="Moderado">
      <formula>NOT(ISERROR(SEARCH("Moderado",J25)))</formula>
    </cfRule>
    <cfRule type="containsText" dxfId="268" priority="30" operator="containsText" text="Alto">
      <formula>NOT(ISERROR(SEARCH("Alto",J25)))</formula>
    </cfRule>
    <cfRule type="containsText" dxfId="267" priority="31" operator="containsText" text="Extremo">
      <formula>NOT(ISERROR(SEARCH("Extremo",J25)))</formula>
    </cfRule>
  </conditionalFormatting>
  <conditionalFormatting sqref="J26">
    <cfRule type="containsText" dxfId="266" priority="24" operator="containsText" text="Bajo">
      <formula>NOT(ISERROR(SEARCH("Bajo",J26)))</formula>
    </cfRule>
    <cfRule type="containsText" dxfId="265" priority="25" operator="containsText" text="Moderado">
      <formula>NOT(ISERROR(SEARCH("Moderado",J26)))</formula>
    </cfRule>
    <cfRule type="containsText" dxfId="264" priority="26" operator="containsText" text="Alto">
      <formula>NOT(ISERROR(SEARCH("Alto",J26)))</formula>
    </cfRule>
    <cfRule type="containsText" dxfId="263" priority="27" operator="containsText" text="Extremo">
      <formula>NOT(ISERROR(SEARCH("Extremo",J26)))</formula>
    </cfRule>
  </conditionalFormatting>
  <conditionalFormatting sqref="J29">
    <cfRule type="containsText" dxfId="262" priority="20" operator="containsText" text="Bajo">
      <formula>NOT(ISERROR(SEARCH("Bajo",J29)))</formula>
    </cfRule>
    <cfRule type="containsText" dxfId="261" priority="21" operator="containsText" text="Moderado">
      <formula>NOT(ISERROR(SEARCH("Moderado",J29)))</formula>
    </cfRule>
    <cfRule type="containsText" dxfId="260" priority="22" operator="containsText" text="Alto">
      <formula>NOT(ISERROR(SEARCH("Alto",J29)))</formula>
    </cfRule>
    <cfRule type="containsText" dxfId="259" priority="23" operator="containsText" text="Extremo">
      <formula>NOT(ISERROR(SEARCH("Extremo",J29)))</formula>
    </cfRule>
  </conditionalFormatting>
  <conditionalFormatting sqref="J32:J34 J39:J40">
    <cfRule type="containsText" dxfId="258" priority="16" operator="containsText" text="Bajo">
      <formula>NOT(ISERROR(SEARCH("Bajo",J32)))</formula>
    </cfRule>
    <cfRule type="containsText" dxfId="257" priority="17" operator="containsText" text="Moderado">
      <formula>NOT(ISERROR(SEARCH("Moderado",J32)))</formula>
    </cfRule>
    <cfRule type="containsText" dxfId="256" priority="18" operator="containsText" text="Alto">
      <formula>NOT(ISERROR(SEARCH("Alto",J32)))</formula>
    </cfRule>
    <cfRule type="containsText" dxfId="255" priority="19" operator="containsText" text="Extremo">
      <formula>NOT(ISERROR(SEARCH("Extremo",J32)))</formula>
    </cfRule>
  </conditionalFormatting>
  <conditionalFormatting sqref="H39:H40">
    <cfRule type="containsText" dxfId="254" priority="12" operator="containsText" text="Bajo">
      <formula>NOT(ISERROR(SEARCH("Bajo",H39)))</formula>
    </cfRule>
    <cfRule type="containsText" dxfId="253" priority="13" operator="containsText" text="Moderado">
      <formula>NOT(ISERROR(SEARCH("Moderado",H39)))</formula>
    </cfRule>
    <cfRule type="containsText" dxfId="252" priority="14" operator="containsText" text="Alto">
      <formula>NOT(ISERROR(SEARCH("Alto",H39)))</formula>
    </cfRule>
    <cfRule type="containsText" dxfId="251" priority="15" operator="containsText" text="Extremo">
      <formula>NOT(ISERROR(SEARCH("Extremo",H39)))</formula>
    </cfRule>
  </conditionalFormatting>
  <pageMargins left="0.31496062992125984" right="0.11811023622047245" top="0.35433070866141736" bottom="0.15748031496062992" header="0.31496062992125984" footer="0.31496062992125984"/>
  <pageSetup scale="5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'F:\Seguimientos CI\PARTICIPACIÓN CIUDADANA\[Seguimirnto Riesgos Participación. Revisado.xlsx]Listas'!#REF!</xm:f>
          </x14:formula1>
          <xm:sqref>C39:C40 C32:C34 C18 C14:C15 C20:C21 C23 C25:C26 C29 C36</xm:sqref>
        </x14:dataValidation>
        <x14:dataValidation type="list" allowBlank="1" showInputMessage="1" showErrorMessage="1" xr:uid="{00000000-0002-0000-0600-000001000000}">
          <x14:formula1>
            <xm:f>'F:\Seguimientos CI\PARTICIPACIÓN CIUDADANA\[Seguimirnto Riesgos Participación. Revisado.xlsx]Calificación'!#REF!</xm:f>
          </x14:formula1>
          <xm:sqref>H39:H40 H14:H16 I14 H18 I20 I32:I33 H32:H34 H20:H21 H23 H25:H26 H29 H36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32"/>
  <sheetViews>
    <sheetView showGridLines="0" zoomScale="78" zoomScaleNormal="78" workbookViewId="0">
      <pane xSplit="5" ySplit="12" topLeftCell="F22" activePane="bottomRight" state="frozen"/>
      <selection pane="topRight" activeCell="G1" sqref="G1"/>
      <selection pane="bottomLeft" activeCell="A14" sqref="A14"/>
      <selection pane="bottomRight" activeCell="T13" sqref="T13:W23"/>
    </sheetView>
  </sheetViews>
  <sheetFormatPr baseColWidth="10" defaultColWidth="0" defaultRowHeight="14.25" zeroHeight="1" x14ac:dyDescent="0.2"/>
  <cols>
    <col min="1" max="1" width="3.5703125" style="7" customWidth="1"/>
    <col min="2" max="2" width="13.140625" style="7" customWidth="1"/>
    <col min="3" max="3" width="9.42578125" style="7" customWidth="1"/>
    <col min="4" max="4" width="15" style="7" customWidth="1"/>
    <col min="5" max="5" width="14.85546875" style="7" customWidth="1"/>
    <col min="6" max="6" width="9" style="7" customWidth="1"/>
    <col min="7" max="7" width="8.140625" style="7" customWidth="1"/>
    <col min="8" max="8" width="6.7109375" style="7" customWidth="1"/>
    <col min="9" max="9" width="4.85546875" style="7" customWidth="1"/>
    <col min="10" max="10" width="9.7109375" style="6" customWidth="1"/>
    <col min="11" max="11" width="11.7109375" style="7" customWidth="1"/>
    <col min="12" max="12" width="8.140625" style="7" customWidth="1"/>
    <col min="13" max="13" width="8.28515625" style="7" customWidth="1"/>
    <col min="14" max="14" width="22.5703125" style="7" customWidth="1"/>
    <col min="15" max="15" width="10.5703125" style="7" customWidth="1"/>
    <col min="16" max="16" width="16" style="7" customWidth="1"/>
    <col min="17" max="17" width="17.7109375" style="7" customWidth="1"/>
    <col min="18" max="18" width="23.28515625" style="7" customWidth="1"/>
    <col min="19" max="19" width="12.42578125" style="7" customWidth="1"/>
    <col min="20" max="20" width="10.85546875" style="7" customWidth="1"/>
    <col min="21" max="21" width="11.7109375" style="7" customWidth="1"/>
    <col min="22" max="22" width="9.5703125" style="7" customWidth="1"/>
    <col min="23" max="23" width="10.28515625" style="7" customWidth="1"/>
    <col min="24" max="24" width="6.140625" style="7" customWidth="1"/>
    <col min="25" max="29" width="0" style="7" hidden="1" customWidth="1"/>
    <col min="30" max="16384" width="11.42578125" style="7" hidden="1"/>
  </cols>
  <sheetData>
    <row r="1" spans="1:23" ht="17.25" customHeight="1" x14ac:dyDescent="0.2">
      <c r="A1" s="922"/>
      <c r="B1" s="923"/>
      <c r="C1" s="928" t="s">
        <v>991</v>
      </c>
      <c r="D1" s="929"/>
      <c r="E1" s="930"/>
      <c r="F1" s="919" t="s">
        <v>892</v>
      </c>
      <c r="G1" s="919"/>
      <c r="H1" s="919"/>
      <c r="I1" s="919"/>
      <c r="J1" s="919"/>
      <c r="K1" s="919"/>
      <c r="L1" s="760"/>
      <c r="M1" s="760"/>
      <c r="N1" s="760"/>
      <c r="O1" s="263"/>
      <c r="P1" s="263"/>
      <c r="Q1" s="263"/>
      <c r="R1" s="263"/>
      <c r="S1" s="263"/>
      <c r="T1" s="263"/>
      <c r="U1" s="263"/>
      <c r="V1" s="263"/>
      <c r="W1" s="271"/>
    </row>
    <row r="2" spans="1:23" x14ac:dyDescent="0.2">
      <c r="A2" s="924"/>
      <c r="B2" s="925"/>
      <c r="C2" s="931" t="s">
        <v>992</v>
      </c>
      <c r="D2" s="932"/>
      <c r="E2" s="933"/>
      <c r="F2" s="920" t="s">
        <v>0</v>
      </c>
      <c r="G2" s="920"/>
      <c r="H2" s="920"/>
      <c r="I2" s="920"/>
      <c r="J2" s="920"/>
      <c r="K2" s="920"/>
      <c r="L2" s="761"/>
      <c r="M2" s="761"/>
      <c r="N2" s="761"/>
      <c r="O2" s="15"/>
      <c r="P2" s="15"/>
      <c r="Q2" s="15"/>
      <c r="R2" s="15"/>
      <c r="S2" s="15"/>
      <c r="T2" s="15"/>
      <c r="U2" s="15"/>
      <c r="V2" s="15"/>
      <c r="W2" s="277"/>
    </row>
    <row r="3" spans="1:23" x14ac:dyDescent="0.2">
      <c r="A3" s="924"/>
      <c r="B3" s="925"/>
      <c r="C3" s="1067"/>
      <c r="D3" s="1068"/>
      <c r="E3" s="1069"/>
      <c r="F3" s="920" t="s">
        <v>1</v>
      </c>
      <c r="G3" s="920"/>
      <c r="H3" s="920"/>
      <c r="I3" s="920"/>
      <c r="J3" s="920"/>
      <c r="K3" s="920"/>
      <c r="L3" s="761"/>
      <c r="M3" s="761"/>
      <c r="N3" s="761"/>
      <c r="O3" s="15"/>
      <c r="P3" s="15"/>
      <c r="Q3" s="15"/>
      <c r="R3" s="15"/>
      <c r="S3" s="15"/>
      <c r="T3" s="15"/>
      <c r="U3" s="15"/>
      <c r="V3" s="15"/>
      <c r="W3" s="277"/>
    </row>
    <row r="4" spans="1:23" ht="15" thickBot="1" x14ac:dyDescent="0.25">
      <c r="A4" s="784"/>
      <c r="B4" s="311"/>
      <c r="C4" s="311"/>
      <c r="D4" s="311"/>
      <c r="E4" s="789"/>
      <c r="F4" s="313"/>
      <c r="G4" s="313"/>
      <c r="H4" s="313"/>
      <c r="I4" s="313"/>
      <c r="J4" s="314"/>
      <c r="K4" s="313"/>
      <c r="L4" s="313"/>
      <c r="M4" s="313"/>
      <c r="N4" s="313"/>
      <c r="O4" s="265"/>
      <c r="P4" s="265"/>
      <c r="Q4" s="265"/>
      <c r="R4" s="265"/>
      <c r="S4" s="265"/>
      <c r="T4" s="265"/>
      <c r="U4" s="265"/>
      <c r="V4" s="265"/>
      <c r="W4" s="273"/>
    </row>
    <row r="5" spans="1:23" ht="3.75" customHeight="1" thickBot="1" x14ac:dyDescent="0.25">
      <c r="A5" s="783"/>
      <c r="B5" s="796"/>
      <c r="C5" s="796"/>
      <c r="D5" s="796"/>
      <c r="E5" s="788"/>
      <c r="F5" s="1"/>
      <c r="G5" s="1"/>
      <c r="H5" s="1"/>
      <c r="I5" s="1"/>
      <c r="J5" s="3"/>
      <c r="K5" s="1"/>
      <c r="L5" s="1"/>
      <c r="M5" s="1"/>
      <c r="N5" s="1"/>
      <c r="O5" s="15"/>
      <c r="P5" s="15"/>
      <c r="Q5" s="15"/>
      <c r="R5" s="15"/>
      <c r="S5" s="15"/>
      <c r="T5" s="15"/>
      <c r="U5" s="15"/>
      <c r="V5" s="15"/>
      <c r="W5" s="277"/>
    </row>
    <row r="6" spans="1:23" ht="27.75" customHeight="1" x14ac:dyDescent="0.2">
      <c r="A6" s="1313" t="s">
        <v>2</v>
      </c>
      <c r="B6" s="1314"/>
      <c r="C6" s="1302" t="s">
        <v>478</v>
      </c>
      <c r="D6" s="1302"/>
      <c r="E6" s="1302"/>
      <c r="F6" s="1302"/>
      <c r="G6" s="1302"/>
      <c r="H6" s="1302"/>
      <c r="I6" s="1302"/>
      <c r="J6" s="1302"/>
      <c r="K6" s="1302"/>
      <c r="L6" s="1302"/>
      <c r="M6" s="1302"/>
      <c r="N6" s="1302"/>
      <c r="O6" s="1302"/>
      <c r="P6" s="1302"/>
      <c r="Q6" s="1302"/>
      <c r="R6" s="1302"/>
      <c r="S6" s="1315"/>
      <c r="T6" s="1018" t="s">
        <v>1387</v>
      </c>
      <c r="U6" s="1019"/>
      <c r="V6" s="1019"/>
      <c r="W6" s="1020"/>
    </row>
    <row r="7" spans="1:23" ht="31.5" customHeight="1" thickBot="1" x14ac:dyDescent="0.25">
      <c r="A7" s="1316" t="s">
        <v>3</v>
      </c>
      <c r="B7" s="1317"/>
      <c r="C7" s="1128" t="s">
        <v>574</v>
      </c>
      <c r="D7" s="1132"/>
      <c r="E7" s="1132"/>
      <c r="F7" s="1132"/>
      <c r="G7" s="1132"/>
      <c r="H7" s="1132"/>
      <c r="I7" s="1132"/>
      <c r="J7" s="1132"/>
      <c r="K7" s="1132"/>
      <c r="L7" s="1132"/>
      <c r="M7" s="1132"/>
      <c r="N7" s="1132"/>
      <c r="O7" s="1132"/>
      <c r="P7" s="1132"/>
      <c r="Q7" s="1132"/>
      <c r="R7" s="1132"/>
      <c r="S7" s="1318"/>
      <c r="T7" s="1021"/>
      <c r="U7" s="1022"/>
      <c r="V7" s="1022"/>
      <c r="W7" s="1023"/>
    </row>
    <row r="8" spans="1:23" ht="14.25" customHeight="1" x14ac:dyDescent="0.2">
      <c r="A8" s="951" t="s">
        <v>4</v>
      </c>
      <c r="B8" s="952"/>
      <c r="C8" s="952"/>
      <c r="D8" s="952"/>
      <c r="E8" s="952"/>
      <c r="F8" s="952"/>
      <c r="G8" s="952"/>
      <c r="H8" s="952"/>
      <c r="I8" s="952"/>
      <c r="J8" s="952"/>
      <c r="K8" s="952"/>
      <c r="L8" s="952"/>
      <c r="M8" s="952"/>
      <c r="N8" s="952"/>
      <c r="O8" s="952"/>
      <c r="P8" s="952"/>
      <c r="Q8" s="952"/>
      <c r="R8" s="952"/>
      <c r="S8" s="1319"/>
      <c r="T8" s="1021"/>
      <c r="U8" s="1022"/>
      <c r="V8" s="1022"/>
      <c r="W8" s="1023"/>
    </row>
    <row r="9" spans="1:23" ht="15" customHeight="1" thickBot="1" x14ac:dyDescent="0.25">
      <c r="A9" s="953"/>
      <c r="B9" s="954"/>
      <c r="C9" s="954"/>
      <c r="D9" s="954"/>
      <c r="E9" s="954"/>
      <c r="F9" s="954"/>
      <c r="G9" s="954"/>
      <c r="H9" s="954"/>
      <c r="I9" s="954"/>
      <c r="J9" s="954"/>
      <c r="K9" s="954"/>
      <c r="L9" s="954"/>
      <c r="M9" s="954"/>
      <c r="N9" s="954"/>
      <c r="O9" s="954"/>
      <c r="P9" s="954"/>
      <c r="Q9" s="954"/>
      <c r="R9" s="954"/>
      <c r="S9" s="1320"/>
      <c r="T9" s="1021"/>
      <c r="U9" s="1022"/>
      <c r="V9" s="1022"/>
      <c r="W9" s="1023"/>
    </row>
    <row r="10" spans="1:23" ht="15" customHeight="1" x14ac:dyDescent="0.2">
      <c r="A10" s="955" t="s">
        <v>1148</v>
      </c>
      <c r="B10" s="958" t="s">
        <v>6</v>
      </c>
      <c r="C10" s="959"/>
      <c r="D10" s="959"/>
      <c r="E10" s="960"/>
      <c r="F10" s="961" t="s">
        <v>7</v>
      </c>
      <c r="G10" s="962"/>
      <c r="H10" s="962"/>
      <c r="I10" s="962"/>
      <c r="J10" s="963"/>
      <c r="K10" s="961" t="s">
        <v>8</v>
      </c>
      <c r="L10" s="962"/>
      <c r="M10" s="963"/>
      <c r="N10" s="961" t="s">
        <v>9</v>
      </c>
      <c r="O10" s="962"/>
      <c r="P10" s="962"/>
      <c r="Q10" s="962"/>
      <c r="R10" s="962"/>
      <c r="S10" s="1324"/>
      <c r="T10" s="1143"/>
      <c r="U10" s="1144"/>
      <c r="V10" s="1144"/>
      <c r="W10" s="1145"/>
    </row>
    <row r="11" spans="1:23" ht="24" customHeight="1" x14ac:dyDescent="0.2">
      <c r="A11" s="956"/>
      <c r="B11" s="964" t="s">
        <v>10</v>
      </c>
      <c r="C11" s="964" t="s">
        <v>11</v>
      </c>
      <c r="D11" s="945" t="s">
        <v>12</v>
      </c>
      <c r="E11" s="964" t="s">
        <v>13</v>
      </c>
      <c r="F11" s="941" t="s">
        <v>14</v>
      </c>
      <c r="G11" s="975"/>
      <c r="H11" s="943" t="s">
        <v>15</v>
      </c>
      <c r="I11" s="943"/>
      <c r="J11" s="945" t="s">
        <v>16</v>
      </c>
      <c r="K11" s="945" t="s">
        <v>17</v>
      </c>
      <c r="L11" s="943" t="s">
        <v>18</v>
      </c>
      <c r="M11" s="943"/>
      <c r="N11" s="945" t="s">
        <v>19</v>
      </c>
      <c r="O11" s="945" t="s">
        <v>20</v>
      </c>
      <c r="P11" s="943" t="s">
        <v>21</v>
      </c>
      <c r="Q11" s="943"/>
      <c r="R11" s="945" t="s">
        <v>22</v>
      </c>
      <c r="S11" s="1304" t="s">
        <v>23</v>
      </c>
      <c r="T11" s="978" t="s">
        <v>1098</v>
      </c>
      <c r="U11" s="980" t="s">
        <v>1099</v>
      </c>
      <c r="V11" s="980" t="s">
        <v>1100</v>
      </c>
      <c r="W11" s="982" t="s">
        <v>1101</v>
      </c>
    </row>
    <row r="12" spans="1:23" ht="42.75" customHeight="1" thickBot="1" x14ac:dyDescent="0.25">
      <c r="A12" s="957"/>
      <c r="B12" s="946"/>
      <c r="C12" s="946"/>
      <c r="D12" s="946"/>
      <c r="E12" s="946"/>
      <c r="F12" s="698" t="s">
        <v>24</v>
      </c>
      <c r="G12" s="698" t="s">
        <v>25</v>
      </c>
      <c r="H12" s="944"/>
      <c r="I12" s="944"/>
      <c r="J12" s="946"/>
      <c r="K12" s="946"/>
      <c r="L12" s="698" t="s">
        <v>26</v>
      </c>
      <c r="M12" s="698" t="s">
        <v>27</v>
      </c>
      <c r="N12" s="946"/>
      <c r="O12" s="946"/>
      <c r="P12" s="698" t="s">
        <v>28</v>
      </c>
      <c r="Q12" s="698" t="s">
        <v>29</v>
      </c>
      <c r="R12" s="946"/>
      <c r="S12" s="1305"/>
      <c r="T12" s="1312"/>
      <c r="U12" s="1310"/>
      <c r="V12" s="1310"/>
      <c r="W12" s="1311"/>
    </row>
    <row r="13" spans="1:23" ht="112.5" x14ac:dyDescent="0.2">
      <c r="A13" s="1082">
        <v>1</v>
      </c>
      <c r="B13" s="1107" t="s">
        <v>38</v>
      </c>
      <c r="C13" s="1076" t="s">
        <v>39</v>
      </c>
      <c r="D13" s="1088" t="s">
        <v>422</v>
      </c>
      <c r="E13" s="1090" t="s">
        <v>498</v>
      </c>
      <c r="F13" s="1076">
        <v>3</v>
      </c>
      <c r="G13" s="1076">
        <v>4</v>
      </c>
      <c r="H13" s="1078" t="s">
        <v>31</v>
      </c>
      <c r="I13" s="1079"/>
      <c r="J13" s="1100" t="s">
        <v>499</v>
      </c>
      <c r="K13" s="1107" t="s">
        <v>40</v>
      </c>
      <c r="L13" s="1321" t="s">
        <v>32</v>
      </c>
      <c r="M13" s="1321"/>
      <c r="N13" s="706" t="s">
        <v>925</v>
      </c>
      <c r="O13" s="1100" t="s">
        <v>41</v>
      </c>
      <c r="P13" s="315" t="s">
        <v>42</v>
      </c>
      <c r="Q13" s="315" t="s">
        <v>42</v>
      </c>
      <c r="R13" s="1100"/>
      <c r="S13" s="1322" t="s">
        <v>43</v>
      </c>
      <c r="T13" s="901"/>
      <c r="U13" s="856"/>
      <c r="V13" s="875"/>
      <c r="W13" s="856"/>
    </row>
    <row r="14" spans="1:23" ht="146.25" x14ac:dyDescent="0.2">
      <c r="A14" s="1082"/>
      <c r="B14" s="1107"/>
      <c r="C14" s="1076"/>
      <c r="D14" s="1088"/>
      <c r="E14" s="1090"/>
      <c r="F14" s="1076"/>
      <c r="G14" s="1076"/>
      <c r="H14" s="1078"/>
      <c r="I14" s="1079"/>
      <c r="J14" s="1100"/>
      <c r="K14" s="1107"/>
      <c r="L14" s="1321"/>
      <c r="M14" s="1321"/>
      <c r="N14" s="721" t="s">
        <v>926</v>
      </c>
      <c r="O14" s="1100"/>
      <c r="P14" s="736" t="s">
        <v>44</v>
      </c>
      <c r="Q14" s="736" t="s">
        <v>45</v>
      </c>
      <c r="R14" s="1100"/>
      <c r="S14" s="1322"/>
      <c r="T14" s="901"/>
      <c r="U14" s="856"/>
      <c r="V14" s="864"/>
      <c r="W14" s="856"/>
    </row>
    <row r="15" spans="1:23" ht="90" x14ac:dyDescent="0.2">
      <c r="A15" s="1082"/>
      <c r="B15" s="1107"/>
      <c r="C15" s="1076"/>
      <c r="D15" s="1088"/>
      <c r="E15" s="1090"/>
      <c r="F15" s="1076"/>
      <c r="G15" s="1076"/>
      <c r="H15" s="1078"/>
      <c r="I15" s="1079"/>
      <c r="J15" s="1100"/>
      <c r="K15" s="1107"/>
      <c r="L15" s="1321"/>
      <c r="M15" s="1321"/>
      <c r="N15" s="721" t="s">
        <v>927</v>
      </c>
      <c r="O15" s="1100"/>
      <c r="P15" s="100" t="s">
        <v>46</v>
      </c>
      <c r="Q15" s="100" t="s">
        <v>47</v>
      </c>
      <c r="R15" s="1100"/>
      <c r="S15" s="1323"/>
      <c r="T15" s="901"/>
      <c r="U15" s="137"/>
      <c r="V15" s="137"/>
      <c r="W15" s="856"/>
    </row>
    <row r="16" spans="1:23" ht="127.5" customHeight="1" x14ac:dyDescent="0.2">
      <c r="A16" s="1082"/>
      <c r="B16" s="1107"/>
      <c r="C16" s="1076"/>
      <c r="D16" s="1088"/>
      <c r="E16" s="1090"/>
      <c r="F16" s="1076"/>
      <c r="G16" s="1076"/>
      <c r="H16" s="1078"/>
      <c r="I16" s="1079"/>
      <c r="J16" s="1100"/>
      <c r="K16" s="1108"/>
      <c r="L16" s="1160"/>
      <c r="M16" s="1160"/>
      <c r="N16" s="721" t="s">
        <v>928</v>
      </c>
      <c r="O16" s="1101"/>
      <c r="P16" s="984" t="s">
        <v>48</v>
      </c>
      <c r="Q16" s="985"/>
      <c r="R16" s="1100"/>
      <c r="S16" s="861" t="s">
        <v>423</v>
      </c>
      <c r="T16" s="901"/>
      <c r="U16" s="137"/>
      <c r="V16" s="137"/>
      <c r="W16" s="856"/>
    </row>
    <row r="17" spans="1:23" ht="94.5" customHeight="1" x14ac:dyDescent="0.2">
      <c r="A17" s="1083"/>
      <c r="B17" s="1108"/>
      <c r="C17" s="1077"/>
      <c r="D17" s="1089"/>
      <c r="E17" s="1091"/>
      <c r="F17" s="1077"/>
      <c r="G17" s="1077"/>
      <c r="H17" s="976"/>
      <c r="I17" s="977"/>
      <c r="J17" s="1101"/>
      <c r="K17" s="721" t="s">
        <v>49</v>
      </c>
      <c r="L17" s="721"/>
      <c r="M17" s="721"/>
      <c r="N17" s="721" t="s">
        <v>50</v>
      </c>
      <c r="O17" s="112" t="s">
        <v>51</v>
      </c>
      <c r="P17" s="984" t="s">
        <v>52</v>
      </c>
      <c r="Q17" s="985"/>
      <c r="R17" s="1101"/>
      <c r="S17" s="861" t="s">
        <v>53</v>
      </c>
      <c r="T17" s="901"/>
      <c r="U17" s="137"/>
      <c r="V17" s="137"/>
      <c r="W17" s="237"/>
    </row>
    <row r="18" spans="1:23" ht="191.25" x14ac:dyDescent="0.2">
      <c r="A18" s="1105">
        <v>2</v>
      </c>
      <c r="B18" s="1293" t="s">
        <v>54</v>
      </c>
      <c r="C18" s="1109" t="s">
        <v>39</v>
      </c>
      <c r="D18" s="1123" t="s">
        <v>55</v>
      </c>
      <c r="E18" s="1124" t="s">
        <v>420</v>
      </c>
      <c r="F18" s="1109">
        <v>3</v>
      </c>
      <c r="G18" s="1109">
        <v>4</v>
      </c>
      <c r="H18" s="1114" t="s">
        <v>31</v>
      </c>
      <c r="I18" s="1115"/>
      <c r="J18" s="1110" t="s">
        <v>499</v>
      </c>
      <c r="K18" s="721" t="s">
        <v>421</v>
      </c>
      <c r="L18" s="1293" t="s">
        <v>32</v>
      </c>
      <c r="M18" s="1293"/>
      <c r="N18" s="721" t="s">
        <v>1165</v>
      </c>
      <c r="O18" s="718" t="s">
        <v>56</v>
      </c>
      <c r="P18" s="719" t="s">
        <v>57</v>
      </c>
      <c r="Q18" s="719" t="s">
        <v>58</v>
      </c>
      <c r="R18" s="100"/>
      <c r="S18" s="861" t="s">
        <v>424</v>
      </c>
      <c r="T18" s="901"/>
      <c r="U18" s="137"/>
      <c r="V18" s="137"/>
      <c r="W18" s="856"/>
    </row>
    <row r="19" spans="1:23" ht="78.75" x14ac:dyDescent="0.2">
      <c r="A19" s="1082"/>
      <c r="B19" s="1321"/>
      <c r="C19" s="1076"/>
      <c r="D19" s="1088"/>
      <c r="E19" s="1090"/>
      <c r="F19" s="1076"/>
      <c r="G19" s="1076"/>
      <c r="H19" s="1078"/>
      <c r="I19" s="1079"/>
      <c r="J19" s="1100"/>
      <c r="K19" s="721" t="s">
        <v>930</v>
      </c>
      <c r="L19" s="1321"/>
      <c r="M19" s="1321"/>
      <c r="N19" s="721" t="s">
        <v>929</v>
      </c>
      <c r="O19" s="718" t="s">
        <v>931</v>
      </c>
      <c r="P19" s="719" t="s">
        <v>932</v>
      </c>
      <c r="Q19" s="719" t="s">
        <v>933</v>
      </c>
      <c r="R19" s="100" t="s">
        <v>934</v>
      </c>
      <c r="S19" s="861" t="s">
        <v>935</v>
      </c>
      <c r="T19" s="901"/>
      <c r="U19" s="137"/>
      <c r="V19" s="137"/>
      <c r="W19" s="856"/>
    </row>
    <row r="20" spans="1:23" ht="45" x14ac:dyDescent="0.2">
      <c r="A20" s="1083"/>
      <c r="B20" s="1160"/>
      <c r="C20" s="1077"/>
      <c r="D20" s="1089"/>
      <c r="E20" s="1091"/>
      <c r="F20" s="1077"/>
      <c r="G20" s="1077"/>
      <c r="H20" s="976"/>
      <c r="I20" s="977"/>
      <c r="J20" s="1100"/>
      <c r="K20" s="722" t="s">
        <v>59</v>
      </c>
      <c r="L20" s="1160"/>
      <c r="M20" s="1160"/>
      <c r="N20" s="722" t="s">
        <v>60</v>
      </c>
      <c r="O20" s="112" t="s">
        <v>61</v>
      </c>
      <c r="P20" s="113">
        <v>43497</v>
      </c>
      <c r="Q20" s="113">
        <v>43830</v>
      </c>
      <c r="R20" s="100"/>
      <c r="S20" s="861" t="s">
        <v>921</v>
      </c>
      <c r="T20" s="901"/>
      <c r="U20" s="137"/>
      <c r="V20" s="137"/>
      <c r="W20" s="856"/>
    </row>
    <row r="21" spans="1:23" ht="167.25" customHeight="1" x14ac:dyDescent="0.2">
      <c r="A21" s="363">
        <v>3</v>
      </c>
      <c r="B21" s="714" t="s">
        <v>62</v>
      </c>
      <c r="C21" s="774" t="s">
        <v>35</v>
      </c>
      <c r="D21" s="722" t="s">
        <v>425</v>
      </c>
      <c r="E21" s="723" t="s">
        <v>63</v>
      </c>
      <c r="F21" s="717">
        <v>2</v>
      </c>
      <c r="G21" s="717">
        <v>4</v>
      </c>
      <c r="H21" s="984" t="s">
        <v>37</v>
      </c>
      <c r="I21" s="985"/>
      <c r="J21" s="248" t="s">
        <v>499</v>
      </c>
      <c r="K21" s="721" t="s">
        <v>64</v>
      </c>
      <c r="L21" s="775" t="s">
        <v>32</v>
      </c>
      <c r="M21" s="721"/>
      <c r="N21" s="722" t="s">
        <v>65</v>
      </c>
      <c r="O21" s="112" t="s">
        <v>66</v>
      </c>
      <c r="P21" s="984" t="s">
        <v>67</v>
      </c>
      <c r="Q21" s="985"/>
      <c r="R21" s="171" t="s">
        <v>68</v>
      </c>
      <c r="S21" s="861" t="s">
        <v>69</v>
      </c>
      <c r="T21" s="901"/>
      <c r="U21" s="137"/>
      <c r="V21" s="844"/>
      <c r="W21" s="856"/>
    </row>
    <row r="22" spans="1:23" ht="183" customHeight="1" x14ac:dyDescent="0.2">
      <c r="A22" s="731">
        <v>4</v>
      </c>
      <c r="B22" s="714" t="s">
        <v>922</v>
      </c>
      <c r="C22" s="774" t="s">
        <v>39</v>
      </c>
      <c r="D22" s="722" t="s">
        <v>70</v>
      </c>
      <c r="E22" s="723" t="s">
        <v>426</v>
      </c>
      <c r="F22" s="717">
        <v>1</v>
      </c>
      <c r="G22" s="717">
        <v>3</v>
      </c>
      <c r="H22" s="984" t="s">
        <v>36</v>
      </c>
      <c r="I22" s="985"/>
      <c r="J22" s="248" t="s">
        <v>71</v>
      </c>
      <c r="K22" s="721" t="s">
        <v>72</v>
      </c>
      <c r="L22" s="775" t="s">
        <v>32</v>
      </c>
      <c r="M22" s="721"/>
      <c r="N22" s="721" t="s">
        <v>1095</v>
      </c>
      <c r="O22" s="112" t="s">
        <v>427</v>
      </c>
      <c r="P22" s="100" t="s">
        <v>428</v>
      </c>
      <c r="Q22" s="100" t="s">
        <v>429</v>
      </c>
      <c r="R22" s="100"/>
      <c r="S22" s="861" t="s">
        <v>73</v>
      </c>
      <c r="T22" s="901"/>
      <c r="U22" s="137"/>
      <c r="V22" s="864"/>
      <c r="W22" s="865"/>
    </row>
    <row r="23" spans="1:23" ht="185.25" customHeight="1" thickBot="1" x14ac:dyDescent="0.25">
      <c r="A23" s="732">
        <v>5</v>
      </c>
      <c r="B23" s="739" t="s">
        <v>430</v>
      </c>
      <c r="C23" s="730" t="s">
        <v>39</v>
      </c>
      <c r="D23" s="737" t="s">
        <v>431</v>
      </c>
      <c r="E23" s="738" t="s">
        <v>432</v>
      </c>
      <c r="F23" s="725">
        <v>2</v>
      </c>
      <c r="G23" s="725">
        <v>4</v>
      </c>
      <c r="H23" s="971" t="s">
        <v>37</v>
      </c>
      <c r="I23" s="972"/>
      <c r="J23" s="139" t="s">
        <v>499</v>
      </c>
      <c r="K23" s="734" t="s">
        <v>74</v>
      </c>
      <c r="L23" s="120" t="s">
        <v>32</v>
      </c>
      <c r="M23" s="734"/>
      <c r="N23" s="734" t="s">
        <v>923</v>
      </c>
      <c r="O23" s="121" t="s">
        <v>75</v>
      </c>
      <c r="P23" s="184" t="s">
        <v>76</v>
      </c>
      <c r="Q23" s="184" t="s">
        <v>77</v>
      </c>
      <c r="R23" s="184"/>
      <c r="S23" s="858" t="s">
        <v>78</v>
      </c>
      <c r="T23" s="901"/>
      <c r="U23" s="856"/>
      <c r="V23" s="864"/>
      <c r="W23" s="856"/>
    </row>
    <row r="24" spans="1:23" x14ac:dyDescent="0.2"/>
    <row r="25" spans="1:23" hidden="1" x14ac:dyDescent="0.2"/>
    <row r="26" spans="1:23" hidden="1" x14ac:dyDescent="0.2"/>
    <row r="27" spans="1:23" x14ac:dyDescent="0.2"/>
    <row r="28" spans="1:23" hidden="1" x14ac:dyDescent="0.2"/>
    <row r="29" spans="1:23" hidden="1" x14ac:dyDescent="0.2"/>
    <row r="30" spans="1:23" hidden="1" x14ac:dyDescent="0.2"/>
    <row r="31" spans="1:23" x14ac:dyDescent="0.2"/>
    <row r="32" spans="1:23" x14ac:dyDescent="0.2"/>
  </sheetData>
  <dataConsolidate/>
  <mergeCells count="67">
    <mergeCell ref="T6:W10"/>
    <mergeCell ref="H21:I21"/>
    <mergeCell ref="P21:Q21"/>
    <mergeCell ref="H22:I22"/>
    <mergeCell ref="H23:I23"/>
    <mergeCell ref="M18:M20"/>
    <mergeCell ref="M13:M16"/>
    <mergeCell ref="O13:O16"/>
    <mergeCell ref="R13:R17"/>
    <mergeCell ref="S13:S15"/>
    <mergeCell ref="P16:Q16"/>
    <mergeCell ref="P17:Q17"/>
    <mergeCell ref="F10:J10"/>
    <mergeCell ref="K10:M10"/>
    <mergeCell ref="N10:S10"/>
    <mergeCell ref="P11:Q11"/>
    <mergeCell ref="A18:A20"/>
    <mergeCell ref="B18:B20"/>
    <mergeCell ref="C18:C20"/>
    <mergeCell ref="D18:D20"/>
    <mergeCell ref="E18:E20"/>
    <mergeCell ref="F18:F20"/>
    <mergeCell ref="G18:G20"/>
    <mergeCell ref="H18:I20"/>
    <mergeCell ref="L18:L20"/>
    <mergeCell ref="F13:F17"/>
    <mergeCell ref="G13:G17"/>
    <mergeCell ref="H13:I17"/>
    <mergeCell ref="J13:J17"/>
    <mergeCell ref="K13:K16"/>
    <mergeCell ref="J18:J20"/>
    <mergeCell ref="L13:L16"/>
    <mergeCell ref="A13:A17"/>
    <mergeCell ref="B13:B17"/>
    <mergeCell ref="C13:C17"/>
    <mergeCell ref="D13:D17"/>
    <mergeCell ref="E13:E17"/>
    <mergeCell ref="B11:B12"/>
    <mergeCell ref="S11:S12"/>
    <mergeCell ref="H11:I12"/>
    <mergeCell ref="A6:B6"/>
    <mergeCell ref="C6:S6"/>
    <mergeCell ref="J11:J12"/>
    <mergeCell ref="D11:D12"/>
    <mergeCell ref="A7:B7"/>
    <mergeCell ref="C7:S7"/>
    <mergeCell ref="A8:S9"/>
    <mergeCell ref="K11:K12"/>
    <mergeCell ref="L11:M11"/>
    <mergeCell ref="N11:N12"/>
    <mergeCell ref="O11:O12"/>
    <mergeCell ref="A10:A12"/>
    <mergeCell ref="B10:E10"/>
    <mergeCell ref="F1:K1"/>
    <mergeCell ref="F2:K2"/>
    <mergeCell ref="F3:K3"/>
    <mergeCell ref="A1:B3"/>
    <mergeCell ref="C1:E1"/>
    <mergeCell ref="C2:E3"/>
    <mergeCell ref="U11:U12"/>
    <mergeCell ref="V11:V12"/>
    <mergeCell ref="W11:W12"/>
    <mergeCell ref="R11:R12"/>
    <mergeCell ref="C11:C12"/>
    <mergeCell ref="E11:E12"/>
    <mergeCell ref="F11:G11"/>
    <mergeCell ref="T11:T12"/>
  </mergeCells>
  <conditionalFormatting sqref="F24">
    <cfRule type="cellIs" dxfId="250" priority="25" operator="equal">
      <formula>2</formula>
    </cfRule>
  </conditionalFormatting>
  <conditionalFormatting sqref="H13:H16 H18:H19 H21:H23">
    <cfRule type="containsText" dxfId="249" priority="1" operator="containsText" text="Bajo">
      <formula>NOT(ISERROR(SEARCH("Bajo",H13)))</formula>
    </cfRule>
    <cfRule type="containsText" dxfId="248" priority="2" operator="containsText" text="Moderado">
      <formula>NOT(ISERROR(SEARCH("Moderado",H13)))</formula>
    </cfRule>
    <cfRule type="containsText" dxfId="247" priority="3" operator="containsText" text="Alto">
      <formula>NOT(ISERROR(SEARCH("Alto",H13)))</formula>
    </cfRule>
    <cfRule type="containsText" dxfId="246" priority="4" operator="containsText" text="Extremo">
      <formula>NOT(ISERROR(SEARCH("Extremo",H13)))</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'F:\Seguimientos CI\FACTURACIÓN\[Riesgos Finales Facturación.xlsx]Listas'!#REF!</xm:f>
          </x14:formula1>
          <xm:sqref>J13:J16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0"/>
  <sheetViews>
    <sheetView showGridLines="0" zoomScale="50" zoomScaleNormal="50" workbookViewId="0">
      <pane xSplit="5" ySplit="10" topLeftCell="F14" activePane="bottomRight" state="frozen"/>
      <selection pane="topRight" activeCell="G1" sqref="G1"/>
      <selection pane="bottomLeft" activeCell="A14" sqref="A14"/>
      <selection pane="bottomRight" activeCell="T11" sqref="T11:W16"/>
    </sheetView>
  </sheetViews>
  <sheetFormatPr baseColWidth="10" defaultColWidth="0" defaultRowHeight="0" customHeight="1" zeroHeight="1" x14ac:dyDescent="0.2"/>
  <cols>
    <col min="1" max="1" width="3.5703125" style="7" customWidth="1"/>
    <col min="2" max="2" width="17.140625" style="7" customWidth="1"/>
    <col min="3" max="3" width="12.42578125" style="7" customWidth="1"/>
    <col min="4" max="4" width="18.42578125" style="7" customWidth="1"/>
    <col min="5" max="5" width="16.140625" style="7" customWidth="1"/>
    <col min="6" max="6" width="9.42578125" style="7" bestFit="1" customWidth="1"/>
    <col min="7" max="7" width="8.5703125" style="7" customWidth="1"/>
    <col min="8" max="8" width="5.42578125" style="7" customWidth="1"/>
    <col min="9" max="9" width="6.140625" style="7" customWidth="1"/>
    <col min="10" max="10" width="11.42578125" style="7" customWidth="1"/>
    <col min="11" max="11" width="17.28515625" style="7" customWidth="1"/>
    <col min="12" max="12" width="7.7109375" style="7" customWidth="1"/>
    <col min="13" max="13" width="8.7109375" style="7" customWidth="1"/>
    <col min="14" max="14" width="18.85546875" style="7" customWidth="1"/>
    <col min="15" max="15" width="11.140625" style="7" customWidth="1"/>
    <col min="16" max="16" width="11" style="7" customWidth="1"/>
    <col min="17" max="17" width="9.5703125" style="7" customWidth="1"/>
    <col min="18" max="18" width="18.7109375" style="7" customWidth="1"/>
    <col min="19" max="19" width="12.140625" style="7" customWidth="1"/>
    <col min="20" max="20" width="10.85546875" style="7" customWidth="1"/>
    <col min="21" max="21" width="12.85546875" style="7" customWidth="1"/>
    <col min="22" max="22" width="9.85546875" style="7" customWidth="1"/>
    <col min="23" max="23" width="10.42578125" style="7" customWidth="1"/>
    <col min="24" max="24" width="4.85546875" style="7" customWidth="1"/>
    <col min="25" max="29" width="0" style="7" hidden="1" customWidth="1"/>
    <col min="30" max="16384" width="11.42578125" style="7" hidden="1"/>
  </cols>
  <sheetData>
    <row r="1" spans="1:24" ht="17.25" customHeight="1" x14ac:dyDescent="0.2">
      <c r="A1" s="922"/>
      <c r="B1" s="923"/>
      <c r="C1" s="928" t="s">
        <v>991</v>
      </c>
      <c r="D1" s="929"/>
      <c r="E1" s="930"/>
      <c r="F1" s="919" t="s">
        <v>892</v>
      </c>
      <c r="G1" s="919"/>
      <c r="H1" s="919"/>
      <c r="I1" s="919"/>
      <c r="J1" s="919"/>
      <c r="K1" s="919"/>
      <c r="L1" s="262"/>
      <c r="M1" s="262"/>
      <c r="N1" s="262"/>
      <c r="O1" s="263"/>
      <c r="P1" s="263"/>
      <c r="Q1" s="263"/>
      <c r="R1" s="263"/>
      <c r="S1" s="271"/>
      <c r="T1" s="283"/>
      <c r="U1" s="263"/>
      <c r="V1" s="263"/>
      <c r="W1" s="271"/>
    </row>
    <row r="2" spans="1:24" ht="14.25" x14ac:dyDescent="0.2">
      <c r="A2" s="924"/>
      <c r="B2" s="925"/>
      <c r="C2" s="931" t="s">
        <v>992</v>
      </c>
      <c r="D2" s="932"/>
      <c r="E2" s="933"/>
      <c r="F2" s="920" t="s">
        <v>0</v>
      </c>
      <c r="G2" s="920"/>
      <c r="H2" s="920"/>
      <c r="I2" s="920"/>
      <c r="J2" s="920"/>
      <c r="K2" s="920"/>
      <c r="L2" s="8"/>
      <c r="M2" s="8"/>
      <c r="N2" s="8"/>
      <c r="O2" s="15"/>
      <c r="P2" s="15"/>
      <c r="Q2" s="15"/>
      <c r="R2" s="15"/>
      <c r="S2" s="277"/>
      <c r="T2" s="284"/>
      <c r="U2" s="15"/>
      <c r="V2" s="15"/>
      <c r="W2" s="277"/>
    </row>
    <row r="3" spans="1:24" ht="15" thickBot="1" x14ac:dyDescent="0.25">
      <c r="A3" s="924"/>
      <c r="B3" s="925"/>
      <c r="C3" s="1067"/>
      <c r="D3" s="1068"/>
      <c r="E3" s="1069"/>
      <c r="F3" s="920" t="s">
        <v>1</v>
      </c>
      <c r="G3" s="920"/>
      <c r="H3" s="920"/>
      <c r="I3" s="920"/>
      <c r="J3" s="920"/>
      <c r="K3" s="920"/>
      <c r="L3" s="8"/>
      <c r="M3" s="8"/>
      <c r="N3" s="8"/>
      <c r="O3" s="15"/>
      <c r="P3" s="15"/>
      <c r="Q3" s="15"/>
      <c r="R3" s="15"/>
      <c r="S3" s="277"/>
      <c r="T3" s="284"/>
      <c r="U3" s="15"/>
      <c r="V3" s="15"/>
      <c r="W3" s="277"/>
    </row>
    <row r="4" spans="1:24" ht="19.5" customHeight="1" x14ac:dyDescent="0.2">
      <c r="A4" s="1327" t="s">
        <v>2</v>
      </c>
      <c r="B4" s="1328"/>
      <c r="C4" s="1329" t="s">
        <v>477</v>
      </c>
      <c r="D4" s="1329"/>
      <c r="E4" s="1329"/>
      <c r="F4" s="1329"/>
      <c r="G4" s="1329"/>
      <c r="H4" s="1329"/>
      <c r="I4" s="1329"/>
      <c r="J4" s="1329"/>
      <c r="K4" s="1329"/>
      <c r="L4" s="1329"/>
      <c r="M4" s="1329"/>
      <c r="N4" s="1329"/>
      <c r="O4" s="1329"/>
      <c r="P4" s="1329"/>
      <c r="Q4" s="1329"/>
      <c r="R4" s="1329"/>
      <c r="S4" s="1330"/>
      <c r="T4" s="1018" t="s">
        <v>1387</v>
      </c>
      <c r="U4" s="1019"/>
      <c r="V4" s="1019"/>
      <c r="W4" s="1020"/>
    </row>
    <row r="5" spans="1:24" ht="36" customHeight="1" thickBot="1" x14ac:dyDescent="0.25">
      <c r="A5" s="1331" t="s">
        <v>3</v>
      </c>
      <c r="B5" s="1332"/>
      <c r="C5" s="1128" t="s">
        <v>574</v>
      </c>
      <c r="D5" s="1132"/>
      <c r="E5" s="1132"/>
      <c r="F5" s="1132"/>
      <c r="G5" s="1132"/>
      <c r="H5" s="1132"/>
      <c r="I5" s="1132"/>
      <c r="J5" s="1132"/>
      <c r="K5" s="1132"/>
      <c r="L5" s="1132"/>
      <c r="M5" s="1132"/>
      <c r="N5" s="1132"/>
      <c r="O5" s="1132"/>
      <c r="P5" s="1132"/>
      <c r="Q5" s="1132"/>
      <c r="R5" s="1132"/>
      <c r="S5" s="1333"/>
      <c r="T5" s="1021"/>
      <c r="U5" s="1022"/>
      <c r="V5" s="1022"/>
      <c r="W5" s="1023"/>
    </row>
    <row r="6" spans="1:24" ht="7.5" customHeight="1" x14ac:dyDescent="0.2">
      <c r="A6" s="951" t="s">
        <v>4</v>
      </c>
      <c r="B6" s="952"/>
      <c r="C6" s="952"/>
      <c r="D6" s="952"/>
      <c r="E6" s="952"/>
      <c r="F6" s="952"/>
      <c r="G6" s="952"/>
      <c r="H6" s="952"/>
      <c r="I6" s="952"/>
      <c r="J6" s="952"/>
      <c r="K6" s="952"/>
      <c r="L6" s="952"/>
      <c r="M6" s="952"/>
      <c r="N6" s="952"/>
      <c r="O6" s="952"/>
      <c r="P6" s="952"/>
      <c r="Q6" s="952"/>
      <c r="R6" s="952"/>
      <c r="S6" s="1319"/>
      <c r="T6" s="1021"/>
      <c r="U6" s="1022"/>
      <c r="V6" s="1022"/>
      <c r="W6" s="1023"/>
      <c r="X6" s="130"/>
    </row>
    <row r="7" spans="1:24" ht="7.5" customHeight="1" thickBot="1" x14ac:dyDescent="0.25">
      <c r="A7" s="953"/>
      <c r="B7" s="954"/>
      <c r="C7" s="954"/>
      <c r="D7" s="954"/>
      <c r="E7" s="954"/>
      <c r="F7" s="954"/>
      <c r="G7" s="954"/>
      <c r="H7" s="954"/>
      <c r="I7" s="954"/>
      <c r="J7" s="954"/>
      <c r="K7" s="954"/>
      <c r="L7" s="954"/>
      <c r="M7" s="954"/>
      <c r="N7" s="954"/>
      <c r="O7" s="954"/>
      <c r="P7" s="954"/>
      <c r="Q7" s="954"/>
      <c r="R7" s="954"/>
      <c r="S7" s="1320"/>
      <c r="T7" s="1021"/>
      <c r="U7" s="1022"/>
      <c r="V7" s="1022"/>
      <c r="W7" s="1023"/>
      <c r="X7" s="130"/>
    </row>
    <row r="8" spans="1:24" ht="12.75" customHeight="1" thickBot="1" x14ac:dyDescent="0.25">
      <c r="A8" s="955" t="s">
        <v>5</v>
      </c>
      <c r="B8" s="958" t="s">
        <v>6</v>
      </c>
      <c r="C8" s="959"/>
      <c r="D8" s="959"/>
      <c r="E8" s="960"/>
      <c r="F8" s="961" t="s">
        <v>7</v>
      </c>
      <c r="G8" s="962"/>
      <c r="H8" s="962"/>
      <c r="I8" s="962"/>
      <c r="J8" s="963"/>
      <c r="K8" s="961" t="s">
        <v>8</v>
      </c>
      <c r="L8" s="962"/>
      <c r="M8" s="963"/>
      <c r="N8" s="961" t="s">
        <v>9</v>
      </c>
      <c r="O8" s="962"/>
      <c r="P8" s="962"/>
      <c r="Q8" s="962"/>
      <c r="R8" s="962"/>
      <c r="S8" s="1324"/>
      <c r="T8" s="1024"/>
      <c r="U8" s="1025"/>
      <c r="V8" s="1025"/>
      <c r="W8" s="1026"/>
      <c r="X8" s="130"/>
    </row>
    <row r="9" spans="1:24" ht="25.5" customHeight="1" x14ac:dyDescent="0.2">
      <c r="A9" s="956"/>
      <c r="B9" s="964" t="s">
        <v>10</v>
      </c>
      <c r="C9" s="964" t="s">
        <v>11</v>
      </c>
      <c r="D9" s="945" t="s">
        <v>12</v>
      </c>
      <c r="E9" s="973" t="s">
        <v>13</v>
      </c>
      <c r="F9" s="941" t="s">
        <v>14</v>
      </c>
      <c r="G9" s="975"/>
      <c r="H9" s="943" t="s">
        <v>15</v>
      </c>
      <c r="I9" s="943"/>
      <c r="J9" s="945" t="s">
        <v>16</v>
      </c>
      <c r="K9" s="945" t="s">
        <v>17</v>
      </c>
      <c r="L9" s="943" t="s">
        <v>18</v>
      </c>
      <c r="M9" s="943"/>
      <c r="N9" s="945" t="s">
        <v>19</v>
      </c>
      <c r="O9" s="945" t="s">
        <v>20</v>
      </c>
      <c r="P9" s="943" t="s">
        <v>21</v>
      </c>
      <c r="Q9" s="943"/>
      <c r="R9" s="945" t="s">
        <v>22</v>
      </c>
      <c r="S9" s="1304" t="s">
        <v>23</v>
      </c>
      <c r="T9" s="1340" t="s">
        <v>1098</v>
      </c>
      <c r="U9" s="1342" t="s">
        <v>1099</v>
      </c>
      <c r="V9" s="1342" t="s">
        <v>1100</v>
      </c>
      <c r="W9" s="1325" t="s">
        <v>1101</v>
      </c>
      <c r="X9" s="130"/>
    </row>
    <row r="10" spans="1:24" ht="51.75" customHeight="1" thickBot="1" x14ac:dyDescent="0.25">
      <c r="A10" s="956"/>
      <c r="B10" s="1334"/>
      <c r="C10" s="1334"/>
      <c r="D10" s="1334"/>
      <c r="E10" s="1335"/>
      <c r="F10" s="173" t="s">
        <v>24</v>
      </c>
      <c r="G10" s="173" t="s">
        <v>25</v>
      </c>
      <c r="H10" s="943"/>
      <c r="I10" s="943"/>
      <c r="J10" s="1334"/>
      <c r="K10" s="1334"/>
      <c r="L10" s="173" t="s">
        <v>26</v>
      </c>
      <c r="M10" s="173" t="s">
        <v>27</v>
      </c>
      <c r="N10" s="1334"/>
      <c r="O10" s="1334"/>
      <c r="P10" s="173" t="s">
        <v>28</v>
      </c>
      <c r="Q10" s="173" t="s">
        <v>29</v>
      </c>
      <c r="R10" s="1334"/>
      <c r="S10" s="1304"/>
      <c r="T10" s="1341"/>
      <c r="U10" s="1343"/>
      <c r="V10" s="1343"/>
      <c r="W10" s="1326"/>
      <c r="X10" s="130"/>
    </row>
    <row r="11" spans="1:24" ht="368.25" customHeight="1" x14ac:dyDescent="0.2">
      <c r="A11" s="364">
        <v>1</v>
      </c>
      <c r="B11" s="365" t="s">
        <v>1210</v>
      </c>
      <c r="C11" s="366" t="s">
        <v>1211</v>
      </c>
      <c r="D11" s="365" t="s">
        <v>1212</v>
      </c>
      <c r="E11" s="365" t="s">
        <v>1213</v>
      </c>
      <c r="F11" s="367" t="s">
        <v>1198</v>
      </c>
      <c r="G11" s="367" t="s">
        <v>1195</v>
      </c>
      <c r="H11" s="1339" t="s">
        <v>37</v>
      </c>
      <c r="I11" s="1339"/>
      <c r="J11" s="368" t="s">
        <v>1214</v>
      </c>
      <c r="K11" s="369" t="s">
        <v>1215</v>
      </c>
      <c r="L11" s="369"/>
      <c r="M11" s="369"/>
      <c r="N11" s="365" t="s">
        <v>1216</v>
      </c>
      <c r="O11" s="370" t="s">
        <v>1005</v>
      </c>
      <c r="P11" s="370" t="s">
        <v>1217</v>
      </c>
      <c r="Q11" s="370" t="s">
        <v>1217</v>
      </c>
      <c r="R11" s="371" t="s">
        <v>1218</v>
      </c>
      <c r="S11" s="365" t="s">
        <v>1219</v>
      </c>
      <c r="T11" s="568"/>
      <c r="U11" s="114"/>
      <c r="V11" s="569"/>
      <c r="W11" s="570"/>
      <c r="X11" s="130"/>
    </row>
    <row r="12" spans="1:24" ht="409.5" customHeight="1" x14ac:dyDescent="0.2">
      <c r="A12" s="364">
        <v>2</v>
      </c>
      <c r="B12" s="362" t="s">
        <v>1220</v>
      </c>
      <c r="C12" s="372" t="s">
        <v>30</v>
      </c>
      <c r="D12" s="361" t="s">
        <v>1221</v>
      </c>
      <c r="E12" s="365" t="s">
        <v>1222</v>
      </c>
      <c r="F12" s="373" t="s">
        <v>1198</v>
      </c>
      <c r="G12" s="373" t="s">
        <v>1223</v>
      </c>
      <c r="H12" s="1338" t="s">
        <v>37</v>
      </c>
      <c r="I12" s="1338"/>
      <c r="J12" s="374" t="s">
        <v>1214</v>
      </c>
      <c r="K12" s="375" t="s">
        <v>1224</v>
      </c>
      <c r="L12" s="375" t="s">
        <v>1042</v>
      </c>
      <c r="M12" s="375"/>
      <c r="N12" s="375" t="s">
        <v>1225</v>
      </c>
      <c r="O12" s="370" t="s">
        <v>1005</v>
      </c>
      <c r="P12" s="370" t="s">
        <v>1217</v>
      </c>
      <c r="Q12" s="370" t="s">
        <v>1217</v>
      </c>
      <c r="R12" s="376" t="s">
        <v>1226</v>
      </c>
      <c r="S12" s="377" t="s">
        <v>1227</v>
      </c>
      <c r="T12" s="568"/>
      <c r="U12" s="830"/>
      <c r="V12" s="569"/>
      <c r="W12" s="570"/>
      <c r="X12" s="130"/>
    </row>
    <row r="13" spans="1:24" ht="222" customHeight="1" x14ac:dyDescent="0.2">
      <c r="A13" s="364">
        <v>3</v>
      </c>
      <c r="B13" s="362" t="s">
        <v>1228</v>
      </c>
      <c r="C13" s="372" t="s">
        <v>33</v>
      </c>
      <c r="D13" s="361" t="s">
        <v>1229</v>
      </c>
      <c r="E13" s="378" t="s">
        <v>1230</v>
      </c>
      <c r="F13" s="373" t="s">
        <v>1198</v>
      </c>
      <c r="G13" s="373" t="s">
        <v>1195</v>
      </c>
      <c r="H13" s="1338" t="s">
        <v>37</v>
      </c>
      <c r="I13" s="1338"/>
      <c r="J13" s="374" t="s">
        <v>127</v>
      </c>
      <c r="K13" s="375" t="s">
        <v>1231</v>
      </c>
      <c r="L13" s="375" t="s">
        <v>1042</v>
      </c>
      <c r="M13" s="375"/>
      <c r="N13" s="375" t="s">
        <v>1232</v>
      </c>
      <c r="O13" s="379" t="s">
        <v>1005</v>
      </c>
      <c r="P13" s="379" t="s">
        <v>1233</v>
      </c>
      <c r="Q13" s="379" t="s">
        <v>1233</v>
      </c>
      <c r="R13" s="379" t="s">
        <v>1234</v>
      </c>
      <c r="S13" s="377" t="s">
        <v>1235</v>
      </c>
      <c r="T13" s="568"/>
      <c r="U13" s="872"/>
      <c r="V13" s="569"/>
      <c r="W13" s="570"/>
      <c r="X13" s="130"/>
    </row>
    <row r="14" spans="1:24" ht="409.6" customHeight="1" x14ac:dyDescent="0.2">
      <c r="A14" s="364">
        <v>4</v>
      </c>
      <c r="B14" s="380" t="s">
        <v>1236</v>
      </c>
      <c r="C14" s="372" t="s">
        <v>39</v>
      </c>
      <c r="D14" s="361" t="s">
        <v>1237</v>
      </c>
      <c r="E14" s="378" t="s">
        <v>1238</v>
      </c>
      <c r="F14" s="373" t="s">
        <v>1191</v>
      </c>
      <c r="G14" s="373" t="s">
        <v>1195</v>
      </c>
      <c r="H14" s="1338" t="s">
        <v>36</v>
      </c>
      <c r="I14" s="1338"/>
      <c r="J14" s="374" t="s">
        <v>1239</v>
      </c>
      <c r="K14" s="375" t="s">
        <v>1240</v>
      </c>
      <c r="L14" s="375"/>
      <c r="M14" s="375"/>
      <c r="N14" s="375" t="s">
        <v>1241</v>
      </c>
      <c r="O14" s="379" t="s">
        <v>1005</v>
      </c>
      <c r="P14" s="379" t="s">
        <v>1242</v>
      </c>
      <c r="Q14" s="379" t="s">
        <v>1242</v>
      </c>
      <c r="R14" s="376" t="s">
        <v>1243</v>
      </c>
      <c r="S14" s="377" t="s">
        <v>1244</v>
      </c>
      <c r="T14" s="568"/>
      <c r="U14" s="829"/>
      <c r="V14" s="569"/>
      <c r="W14" s="570"/>
      <c r="X14" s="130"/>
    </row>
    <row r="15" spans="1:24" ht="152.25" customHeight="1" x14ac:dyDescent="0.2">
      <c r="A15" s="364">
        <v>5</v>
      </c>
      <c r="B15" s="362" t="s">
        <v>1245</v>
      </c>
      <c r="C15" s="372" t="s">
        <v>30</v>
      </c>
      <c r="D15" s="361" t="s">
        <v>1246</v>
      </c>
      <c r="E15" s="378" t="s">
        <v>1247</v>
      </c>
      <c r="F15" s="373" t="s">
        <v>1191</v>
      </c>
      <c r="G15" s="373" t="s">
        <v>1195</v>
      </c>
      <c r="H15" s="1338" t="s">
        <v>36</v>
      </c>
      <c r="I15" s="1338"/>
      <c r="J15" s="374" t="s">
        <v>1239</v>
      </c>
      <c r="K15" s="375" t="s">
        <v>1248</v>
      </c>
      <c r="L15" s="375" t="s">
        <v>32</v>
      </c>
      <c r="M15" s="375"/>
      <c r="N15" s="375" t="s">
        <v>1249</v>
      </c>
      <c r="O15" s="379" t="s">
        <v>1005</v>
      </c>
      <c r="P15" s="379" t="s">
        <v>1242</v>
      </c>
      <c r="Q15" s="379" t="s">
        <v>1242</v>
      </c>
      <c r="R15" s="379" t="s">
        <v>1250</v>
      </c>
      <c r="S15" s="377" t="s">
        <v>1251</v>
      </c>
      <c r="T15" s="568"/>
      <c r="U15" s="830"/>
      <c r="V15" s="569"/>
      <c r="W15" s="570"/>
      <c r="X15" s="130"/>
    </row>
    <row r="16" spans="1:24" ht="315" customHeight="1" x14ac:dyDescent="0.2">
      <c r="A16" s="381">
        <v>6</v>
      </c>
      <c r="B16" s="382" t="s">
        <v>1252</v>
      </c>
      <c r="C16" s="382" t="s">
        <v>39</v>
      </c>
      <c r="D16" s="382" t="s">
        <v>1253</v>
      </c>
      <c r="E16" s="382" t="s">
        <v>1254</v>
      </c>
      <c r="F16" s="382" t="s">
        <v>1191</v>
      </c>
      <c r="G16" s="382" t="s">
        <v>1195</v>
      </c>
      <c r="H16" s="1336" t="s">
        <v>37</v>
      </c>
      <c r="I16" s="1337"/>
      <c r="J16" s="382" t="s">
        <v>1214</v>
      </c>
      <c r="K16" s="382" t="s">
        <v>1255</v>
      </c>
      <c r="L16" s="382" t="s">
        <v>1042</v>
      </c>
      <c r="M16" s="382" t="s">
        <v>1042</v>
      </c>
      <c r="N16" s="571" t="s">
        <v>1256</v>
      </c>
      <c r="O16" s="382" t="s">
        <v>1257</v>
      </c>
      <c r="P16" s="382" t="s">
        <v>1258</v>
      </c>
      <c r="Q16" s="382" t="s">
        <v>1258</v>
      </c>
      <c r="R16" s="382" t="s">
        <v>1259</v>
      </c>
      <c r="S16" s="382" t="s">
        <v>1260</v>
      </c>
      <c r="T16" s="568"/>
      <c r="U16" s="368"/>
      <c r="V16" s="569"/>
      <c r="W16" s="570"/>
      <c r="X16" s="130"/>
    </row>
    <row r="17" spans="14:14" ht="14.25" x14ac:dyDescent="0.2">
      <c r="N17" s="572"/>
    </row>
    <row r="18" spans="14:14" ht="14.25" hidden="1" x14ac:dyDescent="0.2"/>
    <row r="19" spans="14:14" ht="14.25" hidden="1" x14ac:dyDescent="0.2"/>
    <row r="20" spans="14:14" ht="14.25" hidden="1" x14ac:dyDescent="0.2"/>
    <row r="21" spans="14:14" ht="14.25" hidden="1" x14ac:dyDescent="0.2"/>
    <row r="22" spans="14:14" ht="14.25" hidden="1" x14ac:dyDescent="0.2"/>
    <row r="23" spans="14:14" ht="14.25" hidden="1" x14ac:dyDescent="0.2"/>
    <row r="24" spans="14:14" ht="14.25" hidden="1" x14ac:dyDescent="0.2"/>
    <row r="25" spans="14:14" ht="14.25" hidden="1" x14ac:dyDescent="0.2"/>
    <row r="26" spans="14:14" ht="14.25" hidden="1" x14ac:dyDescent="0.2"/>
    <row r="27" spans="14:14" ht="14.25" hidden="1" x14ac:dyDescent="0.2"/>
    <row r="28" spans="14:14" ht="14.25" hidden="1" x14ac:dyDescent="0.2"/>
    <row r="29" spans="14:14" ht="14.25" hidden="1" x14ac:dyDescent="0.2"/>
    <row r="30" spans="14:14" ht="14.25" hidden="1" x14ac:dyDescent="0.2"/>
    <row r="31" spans="14:14" ht="14.25" hidden="1" x14ac:dyDescent="0.2"/>
    <row r="32" spans="14:14" ht="14.25" hidden="1" x14ac:dyDescent="0.2"/>
    <row r="33" ht="14.25" hidden="1" x14ac:dyDescent="0.2"/>
    <row r="34" ht="14.25" hidden="1" x14ac:dyDescent="0.2"/>
    <row r="35" ht="14.25" hidden="1" x14ac:dyDescent="0.2"/>
    <row r="36" ht="14.25" hidden="1" x14ac:dyDescent="0.2"/>
    <row r="37" ht="14.25" hidden="1" x14ac:dyDescent="0.2"/>
    <row r="38" ht="14.25" hidden="1" x14ac:dyDescent="0.2"/>
    <row r="39" ht="14.25" hidden="1" x14ac:dyDescent="0.2"/>
    <row r="40" ht="14.25" hidden="1" x14ac:dyDescent="0.2"/>
  </sheetData>
  <dataConsolidate/>
  <mergeCells count="41">
    <mergeCell ref="T4:W8"/>
    <mergeCell ref="H16:I16"/>
    <mergeCell ref="O9:O10"/>
    <mergeCell ref="S9:S10"/>
    <mergeCell ref="H9:I10"/>
    <mergeCell ref="J9:J10"/>
    <mergeCell ref="H12:I12"/>
    <mergeCell ref="H13:I13"/>
    <mergeCell ref="H14:I14"/>
    <mergeCell ref="H15:I15"/>
    <mergeCell ref="H11:I11"/>
    <mergeCell ref="K9:K10"/>
    <mergeCell ref="L9:M9"/>
    <mergeCell ref="T9:T10"/>
    <mergeCell ref="U9:U10"/>
    <mergeCell ref="V9:V10"/>
    <mergeCell ref="N8:S8"/>
    <mergeCell ref="B9:B10"/>
    <mergeCell ref="P9:Q9"/>
    <mergeCell ref="R9:R10"/>
    <mergeCell ref="C9:C10"/>
    <mergeCell ref="D9:D10"/>
    <mergeCell ref="E9:E10"/>
    <mergeCell ref="F9:G9"/>
    <mergeCell ref="N9:N10"/>
    <mergeCell ref="W9:W10"/>
    <mergeCell ref="A4:B4"/>
    <mergeCell ref="C4:S4"/>
    <mergeCell ref="F1:K1"/>
    <mergeCell ref="F2:K2"/>
    <mergeCell ref="F3:K3"/>
    <mergeCell ref="A1:B3"/>
    <mergeCell ref="C1:E1"/>
    <mergeCell ref="C2:E3"/>
    <mergeCell ref="A5:B5"/>
    <mergeCell ref="C5:S5"/>
    <mergeCell ref="A6:S7"/>
    <mergeCell ref="A8:A10"/>
    <mergeCell ref="B8:E8"/>
    <mergeCell ref="F8:J8"/>
    <mergeCell ref="K8:M8"/>
  </mergeCells>
  <conditionalFormatting sqref="F17:F18">
    <cfRule type="cellIs" dxfId="245" priority="15" operator="equal">
      <formula>2</formula>
    </cfRule>
  </conditionalFormatting>
  <conditionalFormatting sqref="F11:F15">
    <cfRule type="cellIs" dxfId="244" priority="8" operator="equal">
      <formula>1</formula>
    </cfRule>
    <cfRule type="cellIs" dxfId="243" priority="9" operator="equal">
      <formula>2</formula>
    </cfRule>
    <cfRule type="cellIs" dxfId="242" priority="10" operator="equal">
      <formula>3</formula>
    </cfRule>
  </conditionalFormatting>
  <conditionalFormatting sqref="G11:G15">
    <cfRule type="cellIs" dxfId="241" priority="5" operator="equal">
      <formula>5</formula>
    </cfRule>
    <cfRule type="cellIs" dxfId="240" priority="6" operator="equal">
      <formula>10</formula>
    </cfRule>
    <cfRule type="cellIs" dxfId="239" priority="7" operator="equal">
      <formula>20</formula>
    </cfRule>
  </conditionalFormatting>
  <conditionalFormatting sqref="H11:H15">
    <cfRule type="containsText" dxfId="238" priority="1" operator="containsText" text="Bajo">
      <formula>NOT(ISERROR(SEARCH("Bajo",H11)))</formula>
    </cfRule>
    <cfRule type="containsText" dxfId="237" priority="2" operator="containsText" text="Moderado">
      <formula>NOT(ISERROR(SEARCH("Moderado",H11)))</formula>
    </cfRule>
    <cfRule type="containsText" dxfId="236" priority="3" operator="containsText" text="Alto">
      <formula>NOT(ISERROR(SEARCH("Alto",H11)))</formula>
    </cfRule>
    <cfRule type="containsText" dxfId="235" priority="4" operator="containsText" text="Extremo">
      <formula>NOT(ISERROR(SEARCH("Extremo",H11)))</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'C:\Users\Fonvalmed_2\AppData\Local\Microsoft\Windows\Temporary Internet Files\Content.Outlook\EB4S6SYS\[Copia de Seguimiento del riesgo.xlsx]Listas'!#REF!</xm:f>
          </x14:formula1>
          <xm:sqref>C12:C15 F11:G15 J11:J16</xm:sqref>
        </x14:dataValidation>
        <x14:dataValidation type="list" allowBlank="1" showInputMessage="1" showErrorMessage="1" xr:uid="{00000000-0002-0000-0800-000001000000}">
          <x14:formula1>
            <xm:f>'C:\Users\Fonvalmed_2\AppData\Local\Microsoft\Windows\Temporary Internet Files\Content.Outlook\EB4S6SYS\[Copia de Seguimiento del riesgo.xlsx]Calificación'!#REF!</xm:f>
          </x14:formula1>
          <xm:sqref>H11:I15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8</vt:i4>
      </vt:variant>
    </vt:vector>
  </HeadingPairs>
  <TitlesOfParts>
    <vt:vector size="32" baseType="lpstr">
      <vt:lpstr>Portada</vt:lpstr>
      <vt:lpstr>Direccionamiento Estratégico</vt:lpstr>
      <vt:lpstr>G. Comunicación</vt:lpstr>
      <vt:lpstr>Participación Ciudadana</vt:lpstr>
      <vt:lpstr>Técnica</vt:lpstr>
      <vt:lpstr>Ambiental</vt:lpstr>
      <vt:lpstr>Servicio al Ciudadano</vt:lpstr>
      <vt:lpstr>Facturación</vt:lpstr>
      <vt:lpstr>Cartera</vt:lpstr>
      <vt:lpstr>Cobro Coactivo</vt:lpstr>
      <vt:lpstr>Modificadoras Técnicas</vt:lpstr>
      <vt:lpstr>Contabilidad</vt:lpstr>
      <vt:lpstr>Presupuesto</vt:lpstr>
      <vt:lpstr>Tesoreria</vt:lpstr>
      <vt:lpstr>Soporte administrativo</vt:lpstr>
      <vt:lpstr>Adquisición ByS</vt:lpstr>
      <vt:lpstr>S.J.Atención al Ciudadano</vt:lpstr>
      <vt:lpstr>S.J.Daño Antijurídico</vt:lpstr>
      <vt:lpstr>S.J Predios</vt:lpstr>
      <vt:lpstr>Gestión Documental</vt:lpstr>
      <vt:lpstr>Talento Humano</vt:lpstr>
      <vt:lpstr>Gestión Tecnología</vt:lpstr>
      <vt:lpstr>Eval. y gestión de la mejora</vt:lpstr>
      <vt:lpstr>Control Interno</vt:lpstr>
      <vt:lpstr>Facturación!Área_de_impresión</vt:lpstr>
      <vt:lpstr>'Modificadoras Técnicas'!Área_de_impresión</vt:lpstr>
      <vt:lpstr>'Participación Ciudadana'!Área_de_impresión</vt:lpstr>
      <vt:lpstr>Portada!Área_de_impresión</vt:lpstr>
      <vt:lpstr>'Servicio al Ciudadano'!Área_de_impresión</vt:lpstr>
      <vt:lpstr>'Soporte administrativo'!Área_de_impresión</vt:lpstr>
      <vt:lpstr>Técnica!Área_de_impresión</vt:lpstr>
      <vt:lpstr>Tesoreria!Área_de_impresión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43618633</cp:lastModifiedBy>
  <cp:lastPrinted>2019-08-09T17:40:15Z</cp:lastPrinted>
  <dcterms:created xsi:type="dcterms:W3CDTF">2018-01-13T20:36:53Z</dcterms:created>
  <dcterms:modified xsi:type="dcterms:W3CDTF">2020-01-31T22:49:11Z</dcterms:modified>
</cp:coreProperties>
</file>