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534" documentId="8_{0CBF22A4-95F0-4854-882C-BF62B87A8FD8}" xr6:coauthVersionLast="47" xr6:coauthVersionMax="47" xr10:uidLastSave="{8DD2E70D-AEE8-489C-A83D-89078BA1E4BC}"/>
  <bookViews>
    <workbookView xWindow="-120" yWindow="-120" windowWidth="20730" windowHeight="11040" xr2:uid="{DF7C373D-EFB8-4E2F-ABA8-251E1E5916A4}"/>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7" i="1" l="1"/>
  <c r="K87" i="1"/>
  <c r="J86" i="1"/>
  <c r="K86" i="1"/>
  <c r="J29" i="1"/>
  <c r="K29" i="1"/>
  <c r="J137" i="1" l="1"/>
  <c r="K137" i="1"/>
  <c r="J138" i="1"/>
  <c r="K138" i="1"/>
  <c r="J139" i="1"/>
  <c r="K139" i="1"/>
  <c r="J140" i="1"/>
  <c r="K140" i="1"/>
  <c r="J136" i="1"/>
  <c r="K136" i="1"/>
  <c r="J135" i="1"/>
  <c r="K135" i="1"/>
  <c r="J134" i="1"/>
  <c r="K134" i="1"/>
  <c r="J131" i="1"/>
  <c r="K131" i="1"/>
  <c r="J132" i="1"/>
  <c r="K132" i="1"/>
  <c r="J133" i="1"/>
  <c r="K133" i="1"/>
  <c r="J130" i="1"/>
  <c r="K130" i="1"/>
  <c r="J129" i="1"/>
  <c r="K129" i="1"/>
  <c r="J128" i="1"/>
  <c r="K128" i="1"/>
  <c r="J127" i="1"/>
  <c r="K127" i="1"/>
  <c r="J126" i="1"/>
  <c r="K126" i="1"/>
  <c r="J125" i="1"/>
  <c r="K125" i="1"/>
  <c r="J124" i="1"/>
  <c r="K124" i="1"/>
  <c r="J123" i="1"/>
  <c r="K123" i="1"/>
  <c r="J122" i="1"/>
  <c r="K122" i="1"/>
  <c r="J121" i="1"/>
  <c r="K121" i="1"/>
  <c r="J120" i="1"/>
  <c r="K120" i="1"/>
  <c r="J116" i="1"/>
  <c r="K116" i="1"/>
  <c r="J117" i="1"/>
  <c r="K117" i="1"/>
  <c r="J118" i="1"/>
  <c r="K118" i="1"/>
  <c r="J119" i="1"/>
  <c r="K119" i="1"/>
  <c r="J114" i="1"/>
  <c r="K114" i="1"/>
  <c r="J115" i="1"/>
  <c r="K115" i="1"/>
  <c r="J112" i="1"/>
  <c r="K112" i="1"/>
  <c r="J113" i="1"/>
  <c r="K113" i="1"/>
  <c r="J111" i="1"/>
  <c r="K111" i="1"/>
  <c r="J108" i="1"/>
  <c r="K108" i="1"/>
  <c r="J109" i="1"/>
  <c r="K109" i="1"/>
  <c r="J110" i="1"/>
  <c r="K110" i="1"/>
  <c r="J107" i="1"/>
  <c r="K107" i="1"/>
  <c r="J105" i="1"/>
  <c r="K105" i="1"/>
  <c r="J106" i="1"/>
  <c r="K106" i="1"/>
  <c r="J104" i="1"/>
  <c r="K104" i="1"/>
  <c r="J103" i="1"/>
  <c r="K103" i="1"/>
  <c r="J102" i="1"/>
  <c r="K102" i="1"/>
  <c r="J101" i="1"/>
  <c r="K101" i="1"/>
  <c r="J100" i="1"/>
  <c r="K100" i="1"/>
  <c r="J99" i="1"/>
  <c r="K99" i="1"/>
  <c r="J98" i="1"/>
  <c r="K98" i="1"/>
  <c r="J97" i="1"/>
  <c r="K97" i="1"/>
  <c r="J96" i="1"/>
  <c r="K96" i="1"/>
  <c r="J93" i="1"/>
  <c r="K93" i="1"/>
  <c r="J94" i="1"/>
  <c r="K94" i="1"/>
  <c r="J95" i="1"/>
  <c r="K95" i="1"/>
  <c r="J92" i="1"/>
  <c r="K92" i="1"/>
  <c r="J91" i="1"/>
  <c r="K91" i="1"/>
  <c r="J90" i="1"/>
  <c r="K90" i="1"/>
  <c r="J89" i="1"/>
  <c r="K89" i="1"/>
  <c r="K88" i="1"/>
  <c r="J88" i="1"/>
  <c r="J76" i="1"/>
  <c r="K76" i="1"/>
  <c r="J77" i="1"/>
  <c r="K77" i="1"/>
  <c r="J78" i="1"/>
  <c r="K78" i="1"/>
  <c r="J79" i="1"/>
  <c r="K79" i="1"/>
  <c r="J80" i="1"/>
  <c r="K80" i="1"/>
  <c r="J81" i="1"/>
  <c r="K81" i="1"/>
  <c r="J82" i="1"/>
  <c r="K82" i="1"/>
  <c r="J83" i="1"/>
  <c r="K83" i="1"/>
  <c r="J84" i="1"/>
  <c r="K84" i="1"/>
  <c r="J85" i="1"/>
  <c r="K85" i="1"/>
  <c r="J75" i="1"/>
  <c r="K75" i="1"/>
  <c r="J74" i="1"/>
  <c r="K74" i="1"/>
  <c r="J73" i="1"/>
  <c r="K73" i="1"/>
  <c r="J67" i="1"/>
  <c r="K67" i="1"/>
  <c r="J68" i="1"/>
  <c r="K68" i="1"/>
  <c r="J69" i="1"/>
  <c r="K69" i="1"/>
  <c r="J70" i="1"/>
  <c r="K70" i="1"/>
  <c r="J71" i="1"/>
  <c r="K71" i="1"/>
  <c r="J72" i="1"/>
  <c r="K72" i="1"/>
  <c r="J66" i="1"/>
  <c r="K66" i="1"/>
  <c r="J64" i="1"/>
  <c r="K64" i="1"/>
  <c r="J65" i="1"/>
  <c r="K65" i="1"/>
  <c r="J63" i="1"/>
  <c r="K63" i="1"/>
  <c r="J53" i="1"/>
  <c r="K53" i="1"/>
  <c r="J54" i="1"/>
  <c r="K54" i="1"/>
  <c r="J55" i="1"/>
  <c r="K55" i="1"/>
  <c r="J56" i="1"/>
  <c r="K56" i="1"/>
  <c r="J57" i="1"/>
  <c r="K57" i="1"/>
  <c r="J58" i="1"/>
  <c r="K58" i="1"/>
  <c r="J59" i="1"/>
  <c r="K59" i="1"/>
  <c r="J60" i="1"/>
  <c r="K60" i="1"/>
  <c r="J61" i="1"/>
  <c r="K61" i="1"/>
  <c r="J62" i="1"/>
  <c r="K62" i="1"/>
  <c r="J52" i="1"/>
  <c r="K52" i="1"/>
  <c r="J51" i="1"/>
  <c r="K51" i="1"/>
  <c r="J46" i="1"/>
  <c r="K46" i="1"/>
  <c r="J47" i="1"/>
  <c r="K47" i="1"/>
  <c r="J48" i="1"/>
  <c r="K48" i="1"/>
  <c r="J49" i="1"/>
  <c r="K49" i="1"/>
  <c r="J50" i="1"/>
  <c r="K50" i="1"/>
  <c r="J45" i="1"/>
  <c r="K45" i="1"/>
  <c r="J44" i="1"/>
  <c r="K44" i="1"/>
  <c r="J43" i="1"/>
  <c r="K43" i="1"/>
  <c r="J41" i="1"/>
  <c r="K41" i="1"/>
  <c r="J42" i="1"/>
  <c r="K42" i="1"/>
  <c r="J40" i="1"/>
  <c r="K40" i="1"/>
  <c r="J39" i="1" l="1"/>
  <c r="K39" i="1"/>
  <c r="J37" i="1"/>
  <c r="K37" i="1"/>
  <c r="J38" i="1"/>
  <c r="K38" i="1"/>
  <c r="J36" i="1"/>
  <c r="K36" i="1"/>
  <c r="J35" i="1"/>
  <c r="K35" i="1"/>
  <c r="J34" i="1"/>
  <c r="K34" i="1"/>
  <c r="J31" i="1"/>
  <c r="K31" i="1"/>
  <c r="J32" i="1"/>
  <c r="K32" i="1"/>
  <c r="J33" i="1"/>
  <c r="K33" i="1"/>
  <c r="J30" i="1"/>
  <c r="K30" i="1"/>
  <c r="J28" i="1"/>
  <c r="K28" i="1"/>
  <c r="J24" i="1"/>
  <c r="K24" i="1"/>
  <c r="J25" i="1"/>
  <c r="K25" i="1"/>
  <c r="J26" i="1"/>
  <c r="K26" i="1"/>
  <c r="J27" i="1"/>
  <c r="K27" i="1"/>
  <c r="J23" i="1"/>
  <c r="K23" i="1"/>
  <c r="J22" i="1"/>
  <c r="K22" i="1"/>
  <c r="J21" i="1"/>
  <c r="K21" i="1"/>
  <c r="J12" i="1"/>
  <c r="K12" i="1"/>
  <c r="J13" i="1"/>
  <c r="K13" i="1"/>
  <c r="J14" i="1"/>
  <c r="K14" i="1"/>
  <c r="J15" i="1"/>
  <c r="K15" i="1"/>
  <c r="J16" i="1"/>
  <c r="K16" i="1"/>
  <c r="J17" i="1"/>
  <c r="K17" i="1"/>
  <c r="J18" i="1"/>
  <c r="K18" i="1"/>
  <c r="J19" i="1"/>
  <c r="K19" i="1"/>
  <c r="J20" i="1"/>
  <c r="K20" i="1"/>
  <c r="J11" i="1"/>
  <c r="K11" i="1"/>
  <c r="J3" i="1"/>
  <c r="K3" i="1"/>
  <c r="J4" i="1"/>
  <c r="K4" i="1"/>
  <c r="J5" i="1"/>
  <c r="K5" i="1"/>
  <c r="J6" i="1"/>
  <c r="K6" i="1"/>
  <c r="J7" i="1"/>
  <c r="K7" i="1"/>
  <c r="J8" i="1"/>
  <c r="K8" i="1"/>
  <c r="J9" i="1"/>
  <c r="K9" i="1"/>
  <c r="J10" i="1"/>
  <c r="K10" i="1"/>
  <c r="K2" i="1"/>
  <c r="J2" i="1"/>
</calcChain>
</file>

<file path=xl/sharedStrings.xml><?xml version="1.0" encoding="utf-8"?>
<sst xmlns="http://schemas.openxmlformats.org/spreadsheetml/2006/main" count="1284" uniqueCount="571">
  <si>
    <t xml:space="preserve">NÚMERO DE CONTRATO </t>
  </si>
  <si>
    <t xml:space="preserve">NOMBRE DEL CONTRATISTA </t>
  </si>
  <si>
    <t xml:space="preserve">NIT/CC </t>
  </si>
  <si>
    <t xml:space="preserve">OBJETO DEL CONTRATO </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</si>
  <si>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</si>
  <si>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Prestación de servicios personales como contratista independiente, sin vínculo laboral por su propia cuenta y riesgo, como apoyo a la gestión en el Proceso de Tecnología de la Información del Fondo de Valorización del Distrito de Medellín</t>
  </si>
  <si>
    <t>Prestación de servicios profesionales como contratista independiente, sin vínculo laboral por su propia cuenta y riesgo como Abogado(a) en el proceso de Gestión Contractual del Fondo de Valorización del Distrito de Medellín</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</si>
  <si>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</si>
  <si>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</si>
  <si>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</si>
  <si>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Prestación de servicios profesionales como contratista independiente, sin vínculo laboral por su propia cuenta y riesgo como Abogado(a) en el proceso de Gestión Contractual del Fondo de Valorización del Distrito de Medellín.</t>
  </si>
  <si>
    <t>Prestación de servicios profesionales como contratista independiente, sin vínculo laboral por su propia cuenta y riesgo, como Abogado en el subproceso de Gestión Predial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</si>
  <si>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</si>
  <si>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Prestación de servicios personales como contratista independiente, sin vínculo laboral por su propia cuenta y riesgo como tramitador y apoyo a la gestión del Fondo de Valorización del Distrito de Medellín</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</si>
  <si>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</si>
  <si>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Prestación de servicios profesionales especializados como contratista independiente, sin vínculo laboral por su propia cuenta y riesgo, como abogado del proceso jurídico "subproceso de Gestión de Cobros" del Fondo de Valorización del Distrito de Medellín</t>
  </si>
  <si>
    <t>Prestación de servicios profesionales como contratista independiente, sin vínculo laboral por su propia cuenta y riesgo, como Abogada en el Proceso de Gestión jurídica "Subproceso de trámites legales" del Fondo de Valorización del Distrito de Medellín</t>
  </si>
  <si>
    <t>Prestación de servicios personales como contratista independiente, sin vínculo laboral por su propia cuenta y riesgo, como apoyo a la Dirección en el Fondo de Valorización del Distrito de Medellín</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</si>
  <si>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</si>
  <si>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Prestación de servicios profesionales como contratista independiente, sin vínculo laboral por su propia cuenta y riesgo como apoyo en el proceso de comunicaciones en el Fondo de Valorización del Distrito de Medellín</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</si>
  <si>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</si>
  <si>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</si>
  <si>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Prestación de servicios profesionales como contratista independiente, sin vínculo laboral por su propia cuenta y riesgo en el proceso de servicio al ciudadano del Fondo de Valorización del Distrito de Medellín.</t>
  </si>
  <si>
    <t>Prestación de servicios personales como contratista independiente, sin vínculo laboral por su propia cuenta y riesgo como apoyo administrativo en el proceso de gestión jurídica del Fondo de Valorización del distrito de Medellín</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</si>
  <si>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</si>
  <si>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Prestación de servicios profesionales especializados como contratista independiente, sin vínculo laboral por su propia cuenta y riesgo en el Proceso de Control Interno del Fondo de Valorización del Distrito de Medellín</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</si>
  <si>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</si>
  <si>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como abogado del proceso jurídico "subproceso de Gestión de Cobros" del Fondo de Valorización del Distrito de Medellín</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</si>
  <si>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</si>
  <si>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</si>
  <si>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Prestación de servicios profesionales como contratista independiente, sin vínculo laboral por su propia cuenta y riesgo en el Proceso Conceptualización, estructuración y diseño de proyectos del Fondo de Valorización del Distrito de Medellín</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</si>
  <si>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</si>
  <si>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</si>
  <si>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</si>
  <si>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Prestación de servicios personales como contratista independiente, sin vínculo laboral, por su propia cuenta y riesgo, como apoyo técnico en el Proceso de Tecnologías de la Información y Comunicaciones del Fondo de Valorización del Distrito de Medellín.</t>
  </si>
  <si>
    <t>Prestación de servicios profesionales como contratista independiente, sin vínculo laboral, por su propia cuenta y riesgo, como Webmaster en el Proceso de Tecnologías de la Información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</si>
  <si>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</si>
  <si>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</si>
  <si>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</si>
  <si>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</si>
  <si>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</si>
  <si>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</si>
  <si>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</si>
  <si>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</si>
  <si>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</si>
  <si>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FECHA DE INICIO</t>
  </si>
  <si>
    <t xml:space="preserve">FECHA DE TERMINACIÓN  DEL CONTRATO </t>
  </si>
  <si>
    <t>LINK SECOP II</t>
  </si>
  <si>
    <t>OTROSÍ</t>
  </si>
  <si>
    <t>VALOR TOTAL DEL CONTRATO</t>
  </si>
  <si>
    <t>2024-02251</t>
  </si>
  <si>
    <t>2024-02252</t>
  </si>
  <si>
    <t>2024-02253</t>
  </si>
  <si>
    <t>2024-02254</t>
  </si>
  <si>
    <t>2024-02255</t>
  </si>
  <si>
    <t>2024-02256</t>
  </si>
  <si>
    <t>2024-02257</t>
  </si>
  <si>
    <t>2024-02258</t>
  </si>
  <si>
    <t>2024-02259</t>
  </si>
  <si>
    <t>2024-02260</t>
  </si>
  <si>
    <t>2024-02261</t>
  </si>
  <si>
    <t>2024-02262</t>
  </si>
  <si>
    <t>2024-02263</t>
  </si>
  <si>
    <t>2024-02264</t>
  </si>
  <si>
    <t>2024-02265</t>
  </si>
  <si>
    <t>2024-02266</t>
  </si>
  <si>
    <t>2024-02267</t>
  </si>
  <si>
    <t>2024-02268</t>
  </si>
  <si>
    <t>2024-02269</t>
  </si>
  <si>
    <t>2024-02270</t>
  </si>
  <si>
    <t>2024-02271</t>
  </si>
  <si>
    <t>2024-02272</t>
  </si>
  <si>
    <t>2024-02273</t>
  </si>
  <si>
    <t>2024-02274</t>
  </si>
  <si>
    <t>2024-02275</t>
  </si>
  <si>
    <t>2024-02276</t>
  </si>
  <si>
    <t>2024-02277</t>
  </si>
  <si>
    <t>2024-02278</t>
  </si>
  <si>
    <t>2024-02279</t>
  </si>
  <si>
    <t>2024-02280</t>
  </si>
  <si>
    <t>2024-02281</t>
  </si>
  <si>
    <t>2024-02282</t>
  </si>
  <si>
    <t>2024-02283</t>
  </si>
  <si>
    <t>2024-02284</t>
  </si>
  <si>
    <t>2024-02285</t>
  </si>
  <si>
    <t>2024-02286</t>
  </si>
  <si>
    <t>2024-02287</t>
  </si>
  <si>
    <t>2024-02288</t>
  </si>
  <si>
    <t>2024-02290</t>
  </si>
  <si>
    <t>2024-02291</t>
  </si>
  <si>
    <t>2024-02292</t>
  </si>
  <si>
    <t>2024-02293</t>
  </si>
  <si>
    <t>2024-02294</t>
  </si>
  <si>
    <t>2024-02295</t>
  </si>
  <si>
    <t>2024-02296</t>
  </si>
  <si>
    <t>2024-02297</t>
  </si>
  <si>
    <t>2024-02298</t>
  </si>
  <si>
    <t>2024-02299</t>
  </si>
  <si>
    <t>2024-02300</t>
  </si>
  <si>
    <t>2024-02301</t>
  </si>
  <si>
    <t>2024-02302</t>
  </si>
  <si>
    <t>2024-02303</t>
  </si>
  <si>
    <t>2024-02304</t>
  </si>
  <si>
    <t>2024-02305</t>
  </si>
  <si>
    <t>2024-02306</t>
  </si>
  <si>
    <t>2024-02307</t>
  </si>
  <si>
    <t>2024-02308</t>
  </si>
  <si>
    <t>2024-02309</t>
  </si>
  <si>
    <t>2024-02310</t>
  </si>
  <si>
    <t>2024-02311</t>
  </si>
  <si>
    <t>2024-02312</t>
  </si>
  <si>
    <t>2024-02313</t>
  </si>
  <si>
    <t>2024-02314</t>
  </si>
  <si>
    <t>2024-02315</t>
  </si>
  <si>
    <t>2024-02316</t>
  </si>
  <si>
    <t>2024-02317</t>
  </si>
  <si>
    <t>2024-02318</t>
  </si>
  <si>
    <t>2024-02319</t>
  </si>
  <si>
    <t>2024-02320</t>
  </si>
  <si>
    <t>2024-02321</t>
  </si>
  <si>
    <t>2024-02322</t>
  </si>
  <si>
    <t>2024-02323</t>
  </si>
  <si>
    <t>2024-02324</t>
  </si>
  <si>
    <t>2024-02325</t>
  </si>
  <si>
    <t>20240-2326</t>
  </si>
  <si>
    <t>2024-02327</t>
  </si>
  <si>
    <t>2024-02328</t>
  </si>
  <si>
    <t>2024-02329</t>
  </si>
  <si>
    <t>2024-02330</t>
  </si>
  <si>
    <t>2024-02331</t>
  </si>
  <si>
    <t>2024-02332</t>
  </si>
  <si>
    <t>2024-02333</t>
  </si>
  <si>
    <t>2024-02334</t>
  </si>
  <si>
    <t>2024-02335</t>
  </si>
  <si>
    <t>2024-02336</t>
  </si>
  <si>
    <t>2024-02337</t>
  </si>
  <si>
    <t>2024-02338</t>
  </si>
  <si>
    <t>2024-02339</t>
  </si>
  <si>
    <t>2024-02340</t>
  </si>
  <si>
    <t>2024-02341</t>
  </si>
  <si>
    <t>2024-02342</t>
  </si>
  <si>
    <t>2024-02343</t>
  </si>
  <si>
    <t>2024-02344</t>
  </si>
  <si>
    <t>2024-02345</t>
  </si>
  <si>
    <t>2024-02346</t>
  </si>
  <si>
    <t>2024-02347</t>
  </si>
  <si>
    <t>2024-02348</t>
  </si>
  <si>
    <t>2024-02349</t>
  </si>
  <si>
    <t>2024-02350</t>
  </si>
  <si>
    <t>2024-02351</t>
  </si>
  <si>
    <t>2024-02352</t>
  </si>
  <si>
    <t>2024-02353</t>
  </si>
  <si>
    <t>2024-02354</t>
  </si>
  <si>
    <t>2024-02355</t>
  </si>
  <si>
    <t>2024-02356</t>
  </si>
  <si>
    <t>2024-02357</t>
  </si>
  <si>
    <t>2024-02358</t>
  </si>
  <si>
    <t>2024-02359</t>
  </si>
  <si>
    <t>2024-02360</t>
  </si>
  <si>
    <t>2024-02361</t>
  </si>
  <si>
    <t>2024-02362</t>
  </si>
  <si>
    <t>2024-02363</t>
  </si>
  <si>
    <t>2024-02364</t>
  </si>
  <si>
    <t>2024-02365</t>
  </si>
  <si>
    <t>2024-02366</t>
  </si>
  <si>
    <t>2024-02367</t>
  </si>
  <si>
    <t>2024-02368</t>
  </si>
  <si>
    <t>2024-02369</t>
  </si>
  <si>
    <t>2024-02370</t>
  </si>
  <si>
    <t>2024-02371</t>
  </si>
  <si>
    <t>2024-02372</t>
  </si>
  <si>
    <t>2024-02373</t>
  </si>
  <si>
    <t>2024-02374</t>
  </si>
  <si>
    <t>2024-02375</t>
  </si>
  <si>
    <t>2024-02376</t>
  </si>
  <si>
    <t>2024-02377</t>
  </si>
  <si>
    <t>2024-02378</t>
  </si>
  <si>
    <t>2024-02379</t>
  </si>
  <si>
    <t>2024-02380</t>
  </si>
  <si>
    <t>2024-02381</t>
  </si>
  <si>
    <t>2024-02382</t>
  </si>
  <si>
    <t>2024-02383</t>
  </si>
  <si>
    <t>2024-02384</t>
  </si>
  <si>
    <t>2024-02385</t>
  </si>
  <si>
    <t>2024-02386</t>
  </si>
  <si>
    <t>2024-02387</t>
  </si>
  <si>
    <t>2024-02388</t>
  </si>
  <si>
    <t>2024-02389</t>
  </si>
  <si>
    <t>2024-02390</t>
  </si>
  <si>
    <t>DANILO DIAZ AGUDELO</t>
  </si>
  <si>
    <t>NATALIA ANDREA PEREZ ROAS</t>
  </si>
  <si>
    <t>MARY SOL FRANCO FRANCO</t>
  </si>
  <si>
    <t>DANIELA ALEJANDRA LOPEZ</t>
  </si>
  <si>
    <t>FRANCISCO JAVIER GONZÁLEZ QUINTERO</t>
  </si>
  <si>
    <t>CATALINA ZABALA OCHOA</t>
  </si>
  <si>
    <t>JHON LESVIS MORENO PEREA</t>
  </si>
  <si>
    <t>SANDRA BIBIANA MEJIA HOYOS</t>
  </si>
  <si>
    <t>DIANA PATRICIA ZAPATA URREGO</t>
  </si>
  <si>
    <t>NELSI AMPARO QUINTERO NARANJO</t>
  </si>
  <si>
    <t>SULY MARYORY VELASQUEZ HENAO</t>
  </si>
  <si>
    <t>YAMITH SNEIDER HOYOS SERNA</t>
  </si>
  <si>
    <t>SOCIEDAD CAMERAL DE CERTIFICACION DIGITAL - CERTICAMARA S.A.</t>
  </si>
  <si>
    <t>CARLOS HUMBERTO AGUDELO ESPINAL</t>
  </si>
  <si>
    <t>YESSICA VALLEJO RAMIREZ</t>
  </si>
  <si>
    <t>JULIAN CHICA VALENCIA</t>
  </si>
  <si>
    <t>SEBASTIAN CARDONA RAMIREZ</t>
  </si>
  <si>
    <t>CAROLINA JIMENEZ ZÚÑIGA</t>
  </si>
  <si>
    <t>LUISA FERNANDA JIMÉNEZ TABORDA</t>
  </si>
  <si>
    <t>MARÍA PAULA GARAVITO HENÁNDEZ.</t>
  </si>
  <si>
    <t>VALENTINA TABORDA HENAO</t>
  </si>
  <si>
    <t>MARIA PAULINA POSADA JIMENEZ</t>
  </si>
  <si>
    <t>DAVID ALEJANDRO CEBALLOS ORREGO</t>
  </si>
  <si>
    <t>DORA INES PAREJA TABORDA</t>
  </si>
  <si>
    <t>WILDER FERNEY ATEHORTUA MIRA</t>
  </si>
  <si>
    <t>YULY ANDREA GOMEZ GIRALDO</t>
  </si>
  <si>
    <t>ARIAFINA S.A.S.</t>
  </si>
  <si>
    <t>XENCO S,A</t>
  </si>
  <si>
    <t>CARLOS MARIO TABORDA HENAO</t>
  </si>
  <si>
    <t>JOSE BOLIVAR AROCA MARQUEZ</t>
  </si>
  <si>
    <t>LITIGIOVIRTUAL.COM S.A.S</t>
  </si>
  <si>
    <t>EMTELCO S.A.S.</t>
  </si>
  <si>
    <t>INFORMACION Y TECNOLOGIA S.A.S</t>
  </si>
  <si>
    <t>UNE EPM TELECOMUNICACIONES S.A</t>
  </si>
  <si>
    <t>GUSTAVO ADOLFO ARBELAEZ NARANJO</t>
  </si>
  <si>
    <t>DANIEL MARTÍNEZ MEJÍA</t>
  </si>
  <si>
    <t>SOCIEDAD OPERADORA DE AEROPUERTOS CENTRO NORTE S.A.S (AIRPLAN S.A.S)</t>
  </si>
  <si>
    <t>CLAUDIA IVONE MONSALVE ROJAS</t>
  </si>
  <si>
    <t>PAULA ANDREA OTALVARO GIL</t>
  </si>
  <si>
    <t>JCAD S.A.S</t>
  </si>
  <si>
    <t>MARIANA CHACÓN LASTRA</t>
  </si>
  <si>
    <t>YURLEY TATIANA PALACIO LOPEZ</t>
  </si>
  <si>
    <t>UNION TEMPORAL ECOLIMPIEZA 4G</t>
  </si>
  <si>
    <t>ANA MARIA CORREA ÁLVAREZ</t>
  </si>
  <si>
    <t>NATALIA ANDREA PEREZ ROJAS</t>
  </si>
  <si>
    <t xml:space="preserve">PAULA ANDREA ACEVEDO GIRALDO </t>
  </si>
  <si>
    <t>CAROLINA QUINTERO BUSTAMANTE</t>
  </si>
  <si>
    <t>ALDEMAR ANDRES TABARES ARENAS</t>
  </si>
  <si>
    <t>YASSER ISSA ZAPATA</t>
  </si>
  <si>
    <t>EDDY JAQUELINE JARAMILLO JARAMILLO</t>
  </si>
  <si>
    <t>DANIELA ALEJANDRA LOPEZ RUIZ</t>
  </si>
  <si>
    <t>YAMITH SNEIDER HOYOS</t>
  </si>
  <si>
    <t xml:space="preserve">DAVID SANTIAGO HUERTAS </t>
  </si>
  <si>
    <t>JESSICA ALEXANDRA CASTRILLON CUARTAS</t>
  </si>
  <si>
    <t>CARLOS ALBERTO BENITEZ AGUIRRE</t>
  </si>
  <si>
    <t>KELLY JIMENEZ PEREZ</t>
  </si>
  <si>
    <t>UNION TEMPORAL TRANSPORTE CCE 2022-2023</t>
  </si>
  <si>
    <t>DIANA LUCÍA GÓMEZ MARÍN</t>
  </si>
  <si>
    <t>NATALIA ANDREA OROZCO</t>
  </si>
  <si>
    <t>DIANA MARCELA SIERRA VALENCIA</t>
  </si>
  <si>
    <t>JULIANA ANDREA PÉREZ ARBOLEDA</t>
  </si>
  <si>
    <t>LUIS JAVIER ALVAREZ FRANCO</t>
  </si>
  <si>
    <t xml:space="preserve">ANGELICA MONTERROSA RODRÍGUEZ </t>
  </si>
  <si>
    <t>DANIELA RAMIREZ MARTINEZ</t>
  </si>
  <si>
    <t>DISTRIBUIDORA RED COMPUTO S.A.S</t>
  </si>
  <si>
    <t>UNION TEMPORAL CADENA FONVALMED 2024</t>
  </si>
  <si>
    <t>FABIO ALEJANDRO MACIAS RESTREPO</t>
  </si>
  <si>
    <t>REFRIGERACIÓN AMBIENTAL</t>
  </si>
  <si>
    <t>JUAN FELIPE UPEGUI HENAO</t>
  </si>
  <si>
    <t>CORPORACION LONJA DE PROPIEDAD RAIZ DE MEDELLIN Y ANTIOQUIA</t>
  </si>
  <si>
    <t>GRM COLOMBIA SAS</t>
  </si>
  <si>
    <t>MANUEL SALVADOR OLIVEROS CASTRILLON</t>
  </si>
  <si>
    <t>GLOBAL ACTION S.A.S</t>
  </si>
  <si>
    <t>IMPAKTO SUPPLY S.A.S</t>
  </si>
  <si>
    <t>EMTELCO S.A.S</t>
  </si>
  <si>
    <t>MARY LUZ DEL ROSARIO MONTOYA ROCHEL</t>
  </si>
  <si>
    <t>DANIEL MARTINEZ MEJIA</t>
  </si>
  <si>
    <t>MARIA PAULA GARAVITO HERNANDEZ</t>
  </si>
  <si>
    <t>COOPERATIVA DE DESARROLLO Y EMPLEO SOCIAL - PRECOODES</t>
  </si>
  <si>
    <t>VENEPLAST LTDA</t>
  </si>
  <si>
    <t>INVERSIONES Y SUMINISTROS RL S.A.S</t>
  </si>
  <si>
    <t>ISABELLA BEDOYA CAÑOLA</t>
  </si>
  <si>
    <t>SHIRLEY CHACON RESTREPO</t>
  </si>
  <si>
    <t>PLAZA MAYOR MEDELLÍN CONVENCIONES Y EXPOSICIONES S.A</t>
  </si>
  <si>
    <t>DIEGO ALEJANDRO GOMEZ BAÑOL</t>
  </si>
  <si>
    <t>DEISY CATALINA VILLADA GALLEGO</t>
  </si>
  <si>
    <t>FLUIMOS INGENIERIA - ALEXIS RIOS MAZO</t>
  </si>
  <si>
    <t>MATEO VARGAS TABORDA</t>
  </si>
  <si>
    <t>PAOLA ANDREA RÚA ÁLVAREZ</t>
  </si>
  <si>
    <t>ANDRES FELIPE GUZMAN CANO</t>
  </si>
  <si>
    <t>GUSTAVO ALONSO YEPES YEPES</t>
  </si>
  <si>
    <t>JOHN FELIPE CASTAÑO LOAIZA</t>
  </si>
  <si>
    <t>POLITECNICO COLOMBIANO JAIME ISAZA CADAVID</t>
  </si>
  <si>
    <t>DEICY DAYANA RESTREPO BOLIVAR</t>
  </si>
  <si>
    <t>KATHERINE ARIAS VELEZ</t>
  </si>
  <si>
    <t>INSTITUTO SOCIAL DE VIVIENDA Y HÁBITAT DE MEDELLÍN - ISVIMED</t>
  </si>
  <si>
    <t>Prestación de servicios personales como contratista independiente, sin vínculo laboral por su propia cuenta y riesgo como apoyo al proceso de administración de la contribución del Fondo de Valorización del Distrito de Medellín</t>
  </si>
  <si>
    <t>Prestación de servicios profesionales como contratista independiente, sin vínculo laboral por su propia cuenta y riesgo como Abogado en el proceso de Gestión jurídica "Subproceso Gestión de Cobros" del Fondo de Valorización del Distrito de Medellín</t>
  </si>
  <si>
    <t>Prestación de servicios profesionales como contratista independiente sin vínculo laboral por su propia cuenta y riesgo como apoyo al proceso administrativo del Fondo de Valorización del Distrito Medellín</t>
  </si>
  <si>
    <t>830.084.433-7</t>
  </si>
  <si>
    <t>Adquisición de firma digital con un (1) token físico que permita la expedición de certificación electrónica para el Fondo de Valorización de Medellín</t>
  </si>
  <si>
    <t>Prestación de servicios personales como contratista independiente, sin vínculo laboral por su propia cuenta y riesgo como apoyo en el Proceso de Gestión Financiera y administración de la contribución del Fondo de Valorización del Distrito de Medellín</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</si>
  <si>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</si>
  <si>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Prestación de servicios profesionales como contratista independiente, sin vínculo laboral por su propia cuenta y riesgo, como abogado para apoyar la gestión de cobro coactivo y demás actividades del área jurídica, en el Fondo de Valorización del Distrito de Medellín</t>
  </si>
  <si>
    <t>Prestación de servicios personales como contratista independiente, sin vínculo laboral por su propia cuenta y riesgo, como apoyo en el "Subproceso de Gestión Predial" del Fondo de Valorización del Distrito de Medellín</t>
  </si>
  <si>
    <t>Servicios PAAS de herramienta Bussiness Process Management Suite (BPMS) en modalidad Cloud Computing y apoyo en la automatización de procesos del fondo de Valorización del Distrito de Medellín</t>
  </si>
  <si>
    <t>Actualización, mantenimiento, soporte y ajustes al sistema financiero - contable ERP-SAFIX, en modalidad software como servicio (SAAS).</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</si>
  <si>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</si>
  <si>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</si>
  <si>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Servicio de suscripción para la revisión y monitoreo de notificaciones judiciales en línea, para los procesos jurídicos en los que el Fondo de Valorización de Medellín, es parte.</t>
  </si>
  <si>
    <t>800.237.456-5</t>
  </si>
  <si>
    <t>Contrato interadministrativo para el apoyo a la gestión en las actividades de servicio al ciudadano, cobro persuasivo y cobro preventivo en el Fondo de Valorización de Medellín</t>
  </si>
  <si>
    <t>800.134.978-5</t>
  </si>
  <si>
    <t>Uso, soporte y mantenimiento de la red de datos interna del Aeropuerto Olaya Herrera</t>
  </si>
  <si>
    <t>900.092.385-9</t>
  </si>
  <si>
    <t>Contrato interadministrativo para la prestación de servicio telecomunicaciones unificadas y de seguridad perimetral, que incluye alquiler de equipos para el Fondo de Valorización de Medellín</t>
  </si>
  <si>
    <t>Prestación de servicios profesionales especializados como contratista independiente, sin vínculo laboral por su propia cuenta y riesgo como apoyo jurídico a la Dirección General del Fondo de Valorización de Medellín.</t>
  </si>
  <si>
    <t>Prestación de servicios profesionales especializados como contratista independiente, sin vínculo laboral por su propia cuenta y riesgo como apoyo jurídico en el Fondo de Valorización del Distrito de Medellín.</t>
  </si>
  <si>
    <t>900205407-1</t>
  </si>
  <si>
    <t>Arrendamiento de inmuebles localizados en el Distrito de Medellín Cr. 65A No. 13-157, Aeropuerto Olaya Herrera, destinado para el funcionamiento del Fondo de Valorización del Distrito de Medellín, con la disponibilidad de espacio para los equipos, funcionarios y contratistas</t>
  </si>
  <si>
    <t>Prestación de servicios profesionales especializados como contratista independiente, sin vínculo laboral por su propia cuenta y riesgo en el proceso de Gestión Administrativa del Fondo de Valorización del Distrito de Medellín.</t>
  </si>
  <si>
    <t>900430020-7</t>
  </si>
  <si>
    <t>Suministro, suscripción al soporte y actualización de licencias de software especializado Autodesk para el Fondo de Valorización del Municipio de Medellín – FONVALMED</t>
  </si>
  <si>
    <t>Prestación de servicios profesionales como contratista independiente, sin vínculo laboral por su propia cuenta y riesgo como apoyo financiero en el Fondo de Valorización del Distrito de Medellín.</t>
  </si>
  <si>
    <t>Prestación del servicio integral de aseo y cafetería en el Fondo de Valorización del Distrito de Medellín</t>
  </si>
  <si>
    <t>Prestación de servicios profesionales especializados como contratista independiente, sin vínculo laboral por su propia cuenta y riesgo en el proceso de Gestión Financiera, subproceso "Planeación Financiera y Presupuestal" del Fondo de Valorización del Distrito de Medellín</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</si>
  <si>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</si>
  <si>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</si>
  <si>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</si>
  <si>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</si>
  <si>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Prestación de servicios personales como contratista independiente, sin vínculo laboral por su propia cuenta y riesgo como apoyo en el Proceso de Gestión Financiera y administración de la contribución del Fondo de Valorización del Distrito de Medellín.</t>
  </si>
  <si>
    <t>Servicio especial de transporte de pasajeros para el Fondo de Valorización de Medellín.</t>
  </si>
  <si>
    <t>Prestación de servicios profesionales como contratista independiente, sin vínculo laboral por su propia cuenta y riesgo como profesional en los Proceso de Gestión Financiera y Administración de la Contribución del Fondo de Valorización del Distrito de Medellín</t>
  </si>
  <si>
    <t xml:space="preserve">Prestación de servicios profesionales como contratista independiente, sin vínculo laboral por su propia cuenta y riesgo, como Abogada en el Proceso de Gestión jurídica "Subproceso de trámites legales" del Fondo de Valorización del Distrito de Medellín </t>
  </si>
  <si>
    <t>Prestación de servicios profesionales como contratista independiente, sin vínculo laboral por su propia cuenta y riesgo como apoyo en el proceso de comunicaciones en el Fondo de Valorización del Distrito de Medellín.</t>
  </si>
  <si>
    <t>Prestación de servicios profesionales como contratista independiente, sin vínculo laboral por su propia cuenta y riesgo como Abogada de apoyo en el proceso de Gestión jurídica "Subproceso Gestión de Cobros" del Fondo de Valorización del Distrito de Medellín</t>
  </si>
  <si>
    <t>Prestación de servicios profesionales como contratista independiente, sin vínculo laboral por su propia cuenta y riesgo, como Abogado en el proceso de Gestión jurídica "Subproceso de Gestión Predial" del Fondo de Valorización de Medellín.</t>
  </si>
  <si>
    <t>Prestación de servicios personales como contratista independiente, sin vínculo laboral por su propia cuenta y riesgo, como apoyo en el "Subproceso de Gestión Predial del Fondo de Valorización del Distrito de Medellín</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</si>
  <si>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</si>
  <si>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</si>
  <si>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Prestación de servicios profesionales como contratista independiente, sin vínculo laboral por su propia cuenta y riesgo, como Ingeniero en el proceso de Administración de Obras por Valorización del Fondo de Valorización del Distrito de Medellín</t>
  </si>
  <si>
    <t>Prestación del servicio integral de alquiler de equipos tecnológicos y suministro de licenciamiento de software requeridos para cumplir con las actividades del Fondo de Valorización del Distrito de Medellín</t>
  </si>
  <si>
    <t>Servicios de impresión, mensajería expresa masiva y especializada y presentación electrónica de los documentos de cobro de la contribución de valorización y otros documentos expedidos por el Fondo de Valorización del Distrito de Medellín - Fonvalmed</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</si>
  <si>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</si>
  <si>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Servicio de mantenimiento preventivo, correctivo, suministro, instalación, desinstalación de aires acondicionados para el Fondo de Valorización de Medellín.</t>
  </si>
  <si>
    <t>Prestación de servicios profesionales especializados como contratista independiente, sin vínculo laboral por su propia cuenta y riesgo, como apoyo en el seguimiento, revisión y validación del presupuesto y programación de obra realizados por el consultor de la obra ubicada en la Intersección de la Loma de Tesoro con la Vía Linares del Proyecto de Valorización del Fondo de Valorización de Medellín</t>
  </si>
  <si>
    <t>Realizar los avalúos comerciales corporativos para los inmuebles y/o mejoras constructivas y/o especies vegetales, requeridas para atender las diferentes necesidades que se originan para el desarrollo del proyecto valorización el poblado.</t>
  </si>
  <si>
    <t>Prestación de servicios personales como contratista independiente, sin vínculo laboral por su propia cuenta y riesgo como apoyo en el Proceso de Gestión Financiera y administración de la contribución del Fondo deValorización del Distrito de  Medellín</t>
  </si>
  <si>
    <t>Prestación de servicios profesionales como contratista independiente, sin vínculo laboral por su propia cuenta y riesgo, como profesional en áreas afines a la construcción, en el proceso de Administración de Obras por Valorización del Fondo de Valorización del Distrito de Medellín</t>
  </si>
  <si>
    <t>Servicio integral para almacenaje y custodia de archivos en el Fondo de Valorización del Distrito de Medellín</t>
  </si>
  <si>
    <t xml:space="preserve">Prestación de servicios profesionales especializados cmo contratista independiente, sin vinculo laboral por su propia cuenta y riesgo, como apoyo financiero y contable a la supervisión de los contratos de la entidad, y de forma transversal como apoyo a los subprocesos financieros del Fondo de Valorización del Distrito de Medellín </t>
  </si>
  <si>
    <t> 901367770</t>
  </si>
  <si>
    <t>Suministro, instalación, adecuaciones y mantenimiento de bienes muebles, incluyendo materiales y mano de obra de acuerdo con las necesidades del Fondo de valorización de Medellín</t>
  </si>
  <si>
    <t>Suministro, distribución y administración de insumos de aseo y cafetería para el Fondo de Valorización de Medellín</t>
  </si>
  <si>
    <t>Contrato interadministrativo para el apoyo a la gestión en las actividades de servicio al ciudadano, cobro persuasivo y cobro preventivo en el Fondo de Valorización de Medellín.</t>
  </si>
  <si>
    <t>Prestación de servicios profesionales como contratista independiente, sin vínculo laboral, por su propia cuenta y
riesgo, como ingeniero(a) en los procesos de Conceptualización, estructuración y diseño de proyectos y Administración de Obras</t>
  </si>
  <si>
    <t>Prestación de servicios profesionales especializados como contratista independiente, sin vínculo laboral por su propia cuenta y riesgo como apoyo jurídico en el Fondo de Valorización del Distrito de Medellín</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</si>
  <si>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</si>
  <si>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Prestación de servicios para realizar siembras de reposición, talas, rocería, destocone, mantenimientos y los tratamientos silviculturales que sean necesarios a los individuos arbóreos de los predios o en la ejecución de las obras del Proyecto de Valorización El Poblado</t>
  </si>
  <si>
    <t>Prestación de servicios profesionales especializados como contratista independiente, sin vínculo laboral por su propia cuenta y riesgo, al proceso de planeación estratégica y en la gestión de la conceptualización, estructuración y diseño de proyectos de acuerdo con el MOP del Fondo de Valorización del Distrito de Medellín</t>
  </si>
  <si>
    <t>Adquisición de Televisores con soportes para el Fondo de Valorización del distrito de Medellín</t>
  </si>
  <si>
    <t>Servicio de impresión, escaneo y fotocopiado de planos correspondientes al "Proyecto Valorización El Poblado"</t>
  </si>
  <si>
    <t>Prestación de servicios profesionales como contratista independiente, sin vínculo laboral por su propia cuenta y riesgo como apoyo financiero en el Fondo de Valorización del Distrito de Medellín</t>
  </si>
  <si>
    <t>Prestación de servicios personales como contratista independiente, sin vínculo laboral por su propia cuenta y riesgo, como apoyo en el Subproceso de Gestión Predial del Fondo de Valorización del Distrito de Medellín</t>
  </si>
  <si>
    <t>Prestación de servicios profesionales como contratista independiente, sin vínculo laboral por su propia cuenta y riesgo, como Abogado en el proceso de Gestión jurídica "Subproceso de Gestión Predial" del Fondo de Valorización de Medellín</t>
  </si>
  <si>
    <t>Prestación de servicios profesionales como contratista independiente, sin vínculo laboral por su propia cuenta y
riesgo en el proceso de servicio al ciudadano del Fondo de Valorización del Distrito de Medellín.</t>
  </si>
  <si>
    <t>Contrato Interadministrativo de mandato sin representación para la operación logística y la ejecución del Plan de Comunicaciones del Fondo de Valorización del Distrito de Medellín - Fonvalmed.</t>
  </si>
  <si>
    <t>Prestación del servicio de mantenimiento, reparación y adecuaciones locativas, incluyendo el suministro de materiales y mano de obra de acuerdo con las necesidades del Fondo de Valorización de Medellín.</t>
  </si>
  <si>
    <t>Prestación de servicios Profesionales como contratista independiente, sin vínculo laboral por su propia cuenta y riesgo como profesional a la gestión en el Proceso de Gestión Administrativa "Subproceso de Gestión Humana y del Conocimiento" del Fondo de Valorización del Distrito de Medellín”</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</si>
  <si>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</si>
  <si>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 8431365</t>
  </si>
  <si>
    <t>Prestación de servicios profesionales como contratista independiente, sin vínculo laboral, por su propia cuenta y riesgo, en la elaboración del modelo de inteligencia de datos para el subproceso de cobro coactivo.</t>
  </si>
  <si>
    <t>Prestación de servicios profesionales como contratista independiente, sin vínculo laboral, por su propia cuenta y riesgo, como ingeniero(a) en los procesos de Conceptualización, estructuración y diseño de proyectos y Administración de Obras.</t>
  </si>
  <si>
    <t>Prestación de servicios profesionales especializados como contratista independiente, sin vínculo laboral por su propia cuenta y riesgo, como apoyo en el seguimiento, revisión y aprobación de los estudios de patología, análisis de vulnerabilidad sísmica, el diseño de reforzamiento estructural y diseño para las redes, presupuesto y programación</t>
  </si>
  <si>
    <t>Prestación de servicios profesionales especializados como contratista independiente, sin vínculo laboral por su propia cuenta y riesgo, como apoyo en el seguimiento, revisión y aprobación de los estudios y diseños del componente de suelos, geotecnia y geología.</t>
  </si>
  <si>
    <t>Realizar estudios y diseños de patología, análisis de vulnerabilidad sísmica y diseño de reforzamiento estructural para las viviendas ubicadas en la comuna 14, El Poblado, además, de otros estudios y diseños requeridos según la afectación parcial lo exija</t>
  </si>
  <si>
    <t>Aunar esfuerzos técnicos, administrativos, sociales, ambientales y jurídicos con el Instituto Social de Vivienda y Hábitat de Medellín, ISVIMED, para garantizar la aplicación de la Política Pública de Protección a Moradores en el marco de la ejecución de las obras que hacen parte del Proyecto de Valorización El Poblado</t>
  </si>
  <si>
    <t>TERMINADO</t>
  </si>
  <si>
    <t>PRESTACIÓN DE SERVICIOS</t>
  </si>
  <si>
    <t xml:space="preserve">PRESTACIÓN DE SERVICIOS </t>
  </si>
  <si>
    <t>INTERADMINISTRATIVO</t>
  </si>
  <si>
    <t>MINIMA CUANTIA</t>
  </si>
  <si>
    <t>COMPRAVENTA</t>
  </si>
  <si>
    <t>ACUERDO MARCO DE PRECIOS</t>
  </si>
  <si>
    <t>ORDEN DE COMPRA</t>
  </si>
  <si>
    <t>OBRA</t>
  </si>
  <si>
    <t>SELECCIÓN ABREVIADA</t>
  </si>
  <si>
    <t>MENOR CUANTÍA</t>
  </si>
  <si>
    <t>MÍNIMA CUANTÍA</t>
  </si>
  <si>
    <t xml:space="preserve">MÍNIMA CUANTÍA </t>
  </si>
  <si>
    <t>Un (1) mes</t>
  </si>
  <si>
    <t>Sí</t>
  </si>
  <si>
    <t>Si</t>
  </si>
  <si>
    <t>Cincuenta y nueve (59) dias</t>
  </si>
  <si>
    <t>Cincuenta y ocho (58) dias</t>
  </si>
  <si>
    <t>Cincuenta y tres (53) dias</t>
  </si>
  <si>
    <t>Cincuenta y dos (52) dias</t>
  </si>
  <si>
    <t>Quince (15) dias</t>
  </si>
  <si>
    <t>Cuarenta y siete (47) dias</t>
  </si>
  <si>
    <t>Ciento ochenta (180) dias</t>
  </si>
  <si>
    <t>Noventa (90) dias</t>
  </si>
  <si>
    <t>Cuarenta y seis (46) dias</t>
  </si>
  <si>
    <t xml:space="preserve">Cuarenta (40) dias </t>
  </si>
  <si>
    <t>doce (12) meses</t>
  </si>
  <si>
    <t>Treinta y nuev (39) dias</t>
  </si>
  <si>
    <t>Once (11) meses</t>
  </si>
  <si>
    <t>ciento diecisiete (117) días</t>
  </si>
  <si>
    <t>Treinta (30) días</t>
  </si>
  <si>
    <t>Ciento veinte (120) días</t>
  </si>
  <si>
    <t>318 dias</t>
  </si>
  <si>
    <t>30 días</t>
  </si>
  <si>
    <t>310 dias</t>
  </si>
  <si>
    <t>Siete (7) meses</t>
  </si>
  <si>
    <t>Diez (10) meses</t>
  </si>
  <si>
    <t>Tres (3) meses</t>
  </si>
  <si>
    <t>Cuatro (4) meses</t>
  </si>
  <si>
    <t>Dos (02) meses</t>
  </si>
  <si>
    <t>Seis (6) meses</t>
  </si>
  <si>
    <t>Ocho (8) meses</t>
  </si>
  <si>
    <t>Doscientos setenta (270) dias</t>
  </si>
  <si>
    <t>Setenta y cinco (75) dias</t>
  </si>
  <si>
    <t>Doscientos cincuenta y ocho (258) dias</t>
  </si>
  <si>
    <t>Doscientos veinticinco (225) días</t>
  </si>
  <si>
    <t>Siete (7) meses y quince (15) días</t>
  </si>
  <si>
    <t>Siete (7) meses y cuatro (4) días</t>
  </si>
  <si>
    <t>Seis (6) meses y veintiocho (28) días</t>
  </si>
  <si>
    <t>Ciento ochenta y siete (187) días</t>
  </si>
  <si>
    <t>Cinco (5) meses y diecisiete (17) dias</t>
  </si>
  <si>
    <t>Ciento sesenta y siete (167) días</t>
  </si>
  <si>
    <t>Cinco (05) meses y nueve (09) días</t>
  </si>
  <si>
    <t>Cinco (5) meses</t>
  </si>
  <si>
    <t>Cuatro (4) meses y veintisiete (27) días</t>
  </si>
  <si>
    <t xml:space="preserve">Tres (3) meses y veintiocho (28) días </t>
  </si>
  <si>
    <t>Tres (3) meses y once (11) días</t>
  </si>
  <si>
    <t>Dos (2) meses y veintidos (22) días</t>
  </si>
  <si>
    <t>Dos (2) meses y diecinueve (19) días</t>
  </si>
  <si>
    <t>Dos (2) meses y quince (15) días</t>
  </si>
  <si>
    <t>Un (1) mes y dieciseis (16) días</t>
  </si>
  <si>
    <t>Veintiseis (26) meses</t>
  </si>
  <si>
    <t>https://community.secop.gov.co/Public/Tendering/OpportunityDetail/Index?noticeUID=CO1.NTC.5383392&amp;isFromPublicArea=True&amp;isModal=False</t>
  </si>
  <si>
    <t>https://community.secop.gov.co/Public/Tendering/OpportunityDetail/Index?noticeUID=CO1.NTC.5386898&amp;isFromPublicArea=True&amp;isModal=False</t>
  </si>
  <si>
    <t>https://community.secop.gov.co/Public/Tendering/OpportunityDetail/Index?noticeUID=CO1.NTC.5405809&amp;isFromPublicArea=True&amp;isModal=False</t>
  </si>
  <si>
    <t>https://community.secop.gov.co/Public/Tendering/OpportunityDetail/Index?noticeUID=CO1.NTC.5405838&amp;isFromPublicArea=True&amp;isModal=False</t>
  </si>
  <si>
    <t>https://community.secop.gov.co/Public/Tendering/OpportunityDetail/Index?noticeUID=CO1.NTC.5406042&amp;isFromPublicArea=True&amp;isModal=False</t>
  </si>
  <si>
    <t>https://community.secop.gov.co/Public/Tendering/OpportunityDetail/Index?noticeUID=CO1.NTC.5406062&amp;isFromPublicArea=True&amp;isModal=False</t>
  </si>
  <si>
    <t>https://community.secop.gov.co/Public/Tendering/OpportunityDetail/Index?noticeUID=CO1.NTC.5406533&amp;isFromPublicArea=True&amp;isModal=False</t>
  </si>
  <si>
    <t>https://community.secop.gov.co/Public/Tendering/OpportunityDetail/Index?noticeUID=CO1.NTC.5406563&amp;isFromPublicArea=True&amp;isModal=False</t>
  </si>
  <si>
    <t>https://community.secop.gov.co/Public/Tendering/ContractNoticePhases/View?PPI=CO1.PPI.29122068&amp;isFromPublicArea=True&amp;isModal=False</t>
  </si>
  <si>
    <t>https://community.secop.gov.co/Public/Tendering/OpportunityDetail/Index?noticeUID=CO1.NTC.5406308&amp;isFromPublicArea=True&amp;isModal=False</t>
  </si>
  <si>
    <t>https://community.secop.gov.co/Public/Tendering/OpportunityDetail/Index?noticeUID=CO1.NTC.5412539&amp;isFromPublicArea=True&amp;isModal=False</t>
  </si>
  <si>
    <t>https://community.secop.gov.co/Public/Tendering/OpportunityDetail/Index?noticeUID=CO1.NTC.5412449&amp;isFromPublicArea=True&amp;isModal=False</t>
  </si>
  <si>
    <t>https://community.secop.gov.co/Public/Tendering/ContractNoticePhases/View?PPI=CO1.PPI.29269249&amp;isFromPublicArea=True&amp;isModal=False</t>
  </si>
  <si>
    <t>https://community.secop.gov.co/Public/Tendering/OpportunityDetail/Index?noticeUID=CO1.NTC.5436670&amp;isFromPublicArea=True&amp;isModal=False</t>
  </si>
  <si>
    <t>https://community.secop.gov.co/Public/Tendering/OpportunityDetail/Index?noticeUID=CO1.NTC.5438632&amp;isFromPublicArea=True&amp;isModal=False</t>
  </si>
  <si>
    <t>https://community.secop.gov.co/Public/Tendering/OpportunityDetail/Index?noticeUID=CO1.NTC.5439029&amp;isFromPublicArea=True&amp;isModal=False</t>
  </si>
  <si>
    <t>https://community.secop.gov.co/Public/Tendering/OpportunityDetail/Index?noticeUID=CO1.NTC.5438685&amp;isFromPublicArea=True&amp;isModal=False</t>
  </si>
  <si>
    <t>https://community.secop.gov.co/Public/Tendering/ContractNoticePhases/View?PPI=CO1.PPI.29206597&amp;isFromPublicArea=True&amp;isModal=False</t>
  </si>
  <si>
    <t>https://community.secop.gov.co/Public/Tendering/OpportunityDetail/Index?noticeUID=CO1.NTC.5439007&amp;isFromPublicArea=True&amp;isModal=False</t>
  </si>
  <si>
    <t>https://community.secop.gov.co/Public/Tendering/OpportunityDetail/Index?noticeUID=CO1.NTC.5438437&amp;isFromPublicArea=True&amp;isModal=False</t>
  </si>
  <si>
    <t>https://community.secop.gov.co/Public/Tendering/OpportunityDetail/Index?noticeUID=CO1.NTC.5445571&amp;isFromPublicArea=True&amp;isModal=False</t>
  </si>
  <si>
    <t>https://community.secop.gov.co/Public/Tendering/OpportunityDetail/Index?noticeUID=CO1.NTC.5445198&amp;isFromPublicArea=True&amp;isModal=False</t>
  </si>
  <si>
    <t>https://community.secop.gov.co/Public/Tendering/OpportunityDetail/Index?noticeUID=CO1.NTC.5484459&amp;isFromPublicArea=True&amp;isModal=False</t>
  </si>
  <si>
    <t>https://community.secop.gov.co/Public/Tendering/OpportunityDetail/Index?noticeUID=CO1.NTC.5484736&amp;isFromPublicArea=True&amp;isModal=False</t>
  </si>
  <si>
    <t>https://community.secop.gov.co/Public/Tendering/OpportunityDetail/Index?noticeUID=CO1.NTC.5485201&amp;isFromPublicArea=True&amp;isModal=False</t>
  </si>
  <si>
    <t>https://community.secop.gov.co/Public/Tendering/OpportunityDetail/Index?noticeUID=CO1.NTC.5485359&amp;isFromPublicArea=True&amp;isModal=False</t>
  </si>
  <si>
    <t>https://community.secop.gov.co/Public/Tendering/OpportunityDetail/Index?noticeUID=CO1.NTC.5519617&amp;isFromPublicArea=True&amp;isModal=False</t>
  </si>
  <si>
    <t>https://community.secop.gov.co/Public/Tendering/OpportunityDetail/Index?noticeUID=CO1.NTC.5528305&amp;isFromPublicArea=True&amp;isModal=False</t>
  </si>
  <si>
    <t>https://community.secop.gov.co/Public/Tendering/OpportunityDetail/Index?noticeUID=CO1.NTC.5486136&amp;isFromPublicArea=True&amp;isModal=False</t>
  </si>
  <si>
    <t>https://community.secop.gov.co/Public/Tendering/OpportunityDetail/Index?noticeUID=CO1.NTC.5494464&amp;isFromPublicArea=True&amp;isModal=False</t>
  </si>
  <si>
    <t>https://community.secop.gov.co/Public/Tendering/OpportunityDetail/Index?noticeUID=CO1.NTC.5494683&amp;isFromPublicArea=True&amp;isModal=False</t>
  </si>
  <si>
    <t>https://community.secop.gov.co/Public/Tendering/OpportunityDetail/Index?noticeUID=CO1.NTC.5533495&amp;isFromPublicArea=True&amp;isModal=False</t>
  </si>
  <si>
    <t>https://community.secop.gov.co/Public/Tendering/OpportunityDetail/Index?noticeUID=CO1.NTC.5560214&amp;isFromPublicArea=True&amp;isModal=False</t>
  </si>
  <si>
    <t>https://community.secop.gov.co/Public/Tendering/OpportunityDetail/Index?noticeUID=CO1.NTC.5549837&amp;isFromPublicArea=True&amp;isModal=False</t>
  </si>
  <si>
    <t>https://community.secop.gov.co/Public/Tendering/OpportunityDetail/Index?noticeUID=CO1.NTC.5558978&amp;isFromPublicArea=True&amp;isModal=False</t>
  </si>
  <si>
    <t>https://community.secop.gov.co/Public/Tendering/OpportunityDetail/Index?noticeUID=CO1.NTC.5561807&amp;isFromPublicArea=True&amp;isModal=False</t>
  </si>
  <si>
    <t>https://community.secop.gov.co/Public/Tendering/OpportunityDetail/Index?noticeUID=CO1.NTC.5565609&amp;isFromPublicArea=True&amp;isModal=False</t>
  </si>
  <si>
    <t>https://community.secop.gov.co/Public/Tendering/OpportunityDetail/Index?noticeUID=CO1.NTC.5577101&amp;isFromPublicArea=True&amp;isModal=False</t>
  </si>
  <si>
    <t>https://community.secop.gov.co/Public/Tendering/OpportunityDetail/Index?noticeUID=CO1.NTC.5637988&amp;isFromPublicArea=True&amp;isModal=False</t>
  </si>
  <si>
    <t>https://community.secop.gov.co/Public/Tendering/OpportunityDetail/Index?noticeUID=CO1.NTC.5638717&amp;isFromPublicArea=True&amp;isModal=False</t>
  </si>
  <si>
    <t>https://community.secop.gov.co/Public/Tendering/OpportunityDetail/Index?noticeUID=CO1.NTC.5609592&amp;isFromPublicArea=True&amp;isModal=False</t>
  </si>
  <si>
    <t>https://community.secop.gov.co/Public/Tendering/OpportunityDetail/Index?noticeUID=CO1.NTC.5694425&amp;isFromPublicArea=True&amp;isModal=False</t>
  </si>
  <si>
    <t>https://community.secop.gov.co/Public/Tendering/OpportunityDetail/Index?noticeUID=CO1.NTC.5721670&amp;isFromPublicArea=True&amp;isModal=False</t>
  </si>
  <si>
    <t>https://colombiacompra.coupahost.com/order_headers/124886</t>
  </si>
  <si>
    <t>https://community.secop.gov.co/Public/Tendering/OpportunityDetail/Index?noticeUID=CO1.NTC.5733307&amp;isFromPublicArea=True&amp;isModal=False</t>
  </si>
  <si>
    <t>https://community.secop.gov.co/Public/Tendering/OpportunityDetail/Index?noticeUID=CO1.NTC.5759884&amp;isFromPublicArea=True&amp;isModal=False</t>
  </si>
  <si>
    <t>https://community.secop.gov.co/Public/Tendering/OpportunityDetail/Index?noticeUID=CO1.NTC.5761934&amp;isFromPublicArea=True&amp;isModal=False</t>
  </si>
  <si>
    <t>https://community.secop.gov.co/Public/Tendering/OpportunityDetail/Index?noticeUID=CO1.NTC.5761776&amp;isFromPublicArea=True&amp;isModal=False</t>
  </si>
  <si>
    <t>https://community.secop.gov.co/Public/Tendering/OpportunityDetail/Index?noticeUID=CO1.NTC.5762004&amp;isFromPublicArea=True&amp;isModal=False</t>
  </si>
  <si>
    <t>https://community.secop.gov.co/Public/Tendering/OpportunityDetail/Index?noticeUID=CO1.NTC.5762564&amp;isFromPublicArea=True&amp;isModal=False</t>
  </si>
  <si>
    <t>https://community.secop.gov.co/Public/Tendering/OpportunityDetail/Index?noticeUID=CO1.NTC.5762339&amp;isFromPublicArea=True&amp;isModal=False</t>
  </si>
  <si>
    <t>https://community.secop.gov.co/Public/Tendering/OpportunityDetail/Index?noticeUID=CO1.NTC.5763208&amp;isFromPublicArea=True&amp;isModal=False</t>
  </si>
  <si>
    <t>https://community.secop.gov.co/Public/Tendering/OpportunityDetail/Index?noticeUID=CO1.NTC.5763615&amp;isFromPublicArea=True&amp;isModal=False</t>
  </si>
  <si>
    <t>https://community.secop.gov.co/Public/Tendering/OpportunityDetail/Index?noticeUID=CO1.NTC.5763668&amp;isFromPublicArea=True&amp;isModal=False</t>
  </si>
  <si>
    <t>https://community.secop.gov.co/Public/Tendering/OpportunityDetail/Index?noticeUID=CO1.NTC.5764088&amp;isFromPublicArea=True&amp;isModal=False</t>
  </si>
  <si>
    <t>https://community.secop.gov.co/Public/Tendering/OpportunityDetail/Index?noticeUID=CO1.NTC.5764810&amp;isFromPublicArea=True&amp;isModal=False</t>
  </si>
  <si>
    <t>https://community.secop.gov.co/Public/Tendering/OpportunityDetail/Index?noticeUID=CO1.NTC.5764863&amp;isFromPublicArea=True&amp;isModal=False</t>
  </si>
  <si>
    <t>https://community.secop.gov.co/Public/Tendering/OpportunityDetail/Index?noticeUID=CO1.NTC.5764054&amp;isFromPublicArea=True&amp;isModal=False</t>
  </si>
  <si>
    <t>https://community.secop.gov.co/Public/Tendering/OpportunityDetail/Index?noticeUID=CO1.NTC.5765756&amp;isFromPublicArea=True&amp;isModal=False</t>
  </si>
  <si>
    <t>https://community.secop.gov.co/Public/Tendering/OpportunityDetail/Index?noticeUID=CO1.NTC.5763392&amp;isFromPublicArea=True&amp;isModal=False</t>
  </si>
  <si>
    <t>https://community.secop.gov.co/Public/Tendering/OpportunityDetail/Index?noticeUID=CO1.NTC.5762838&amp;isFromPublicArea=True&amp;isModal=False</t>
  </si>
  <si>
    <t>https://community.secop.gov.co/Public/Tendering/OpportunityDetail/Index?noticeUID=CO1.NTC.5763249&amp;isFromPublicArea=True&amp;isModal=False</t>
  </si>
  <si>
    <t>https://community.secop.gov.co/Public/Tendering/OpportunityDetail/Index?noticeUID=CO1.NTC.5764269&amp;isFromPublicArea=True&amp;isModal=False</t>
  </si>
  <si>
    <t>https://community.secop.gov.co/Public/Tendering/OpportunityDetail/Index?noticeUID=CO1.NTC.5765108&amp;isFromPublicArea=True&amp;isModal=False</t>
  </si>
  <si>
    <t>https://colombiacompra.coupahost.com/order_headers/125197</t>
  </si>
  <si>
    <t>https://community.secop.gov.co/Public/Tendering/OpportunityDetail/Index?noticeUID=CO1.NTC.5762748&amp;isFromPublicArea=True&amp;isModal=False</t>
  </si>
  <si>
    <t>https://community.secop.gov.co/Public/Tendering/OpportunityDetail/Index?noticeUID=CO1.NTC.5765603&amp;isFromPublicArea=True&amp;isModal=False</t>
  </si>
  <si>
    <t>https://community.secop.gov.co/Public/Tendering/OpportunityDetail/Index?noticeUID=CO1.NTC.5766798&amp;isFromPublicArea=True&amp;isModal=False</t>
  </si>
  <si>
    <t>https://community.secop.gov.co/Public/Tendering/OpportunityDetail/Index?noticeUID=CO1.NTC.5766240&amp;isFromPublicArea=True&amp;isModal=False</t>
  </si>
  <si>
    <t>https://community.secop.gov.co/Public/Tendering/OpportunityDetail/Index?noticeUID=CO1.NTC.5764853&amp;isFromPublicArea=True&amp;isModal=False</t>
  </si>
  <si>
    <t>https://community.secop.gov.co/Public/Tendering/OpportunityDetail/Index?noticeUID=CO1.NTC.5764509&amp;isFromPublicArea=True&amp;isModal=False</t>
  </si>
  <si>
    <t>https://community.secop.gov.co/Public/Tendering/OpportunityDetail/Index?noticeUID=CO1.NTC.5765275&amp;isFromPublicArea=True&amp;isModal=False</t>
  </si>
  <si>
    <t>https://community.secop.gov.co/Public/Tendering/OpportunityDetail/Index?noticeUID=CO1.NTC.5765767&amp;isFromPublicArea=True&amp;isModal=False</t>
  </si>
  <si>
    <t>https://community.secop.gov.co/Public/Tendering/OpportunityDetail/Index?noticeUID=CO1.NTC.5766470&amp;isFromPublicArea=True&amp;isModal=False</t>
  </si>
  <si>
    <t>https://community.secop.gov.co/Public/Tendering/OpportunityDetail/Index?noticeUID=CO1.NTC.5764936&amp;isFromPublicArea=True&amp;isModal=False</t>
  </si>
  <si>
    <t>https://community.secop.gov.co/Public/Tendering/OpportunityDetail/Index?noticeUID=CO1.NTC.5766334&amp;isFromPublicArea=True&amp;isModal=False</t>
  </si>
  <si>
    <t>https://community.secop.gov.co/Public/Tendering/OpportunityDetail/Index?noticeUID=CO1.NTC.5767050&amp;isFromPublicArea=True&amp;isModal=False</t>
  </si>
  <si>
    <t>https://community.secop.gov.co/Public/Tendering/OpportunityDetail/Index?noticeUID=CO1.NTC.5766588&amp;isFromPublicArea=True&amp;isModal=False</t>
  </si>
  <si>
    <t>https://community.secop.gov.co/Public/Tendering/OpportunityDetail/Index?noticeUID=CO1.NTC.5766084&amp;isFromPublicArea=True&amp;isModal=False</t>
  </si>
  <si>
    <t>https://community.secop.gov.co/Public/Tendering/OpportunityDetail/Index?noticeUID=CO1.NTC.5763496&amp;isFromPublicArea=True&amp;isModal=False</t>
  </si>
  <si>
    <t>https://community.secop.gov.co/Public/Tendering/OpportunityDetail/Index?noticeUID=CO1.NTC.5763793&amp;isFromPublicArea=True&amp;isModal=False</t>
  </si>
  <si>
    <t>https://community.secop.gov.co/Public/Tendering/OpportunityDetail/Index?noticeUID=CO1.NTC.5767602&amp;isFromPublicArea=True&amp;isModal=False</t>
  </si>
  <si>
    <t>https://community.secop.gov.co/Public/Tendering/OpportunityDetail/Index?noticeUID=CO1.NTC.5765190&amp;isFromPublicArea=True&amp;isModal=False</t>
  </si>
  <si>
    <t>https://community.secop.gov.co/Public/Tendering/OpportunityDetail/Index?noticeUID=CO1.NTC.5788737&amp;isFromPublicArea=True&amp;isModal=False</t>
  </si>
  <si>
    <t>https://community.secop.gov.co/Public/Tendering/OpportunityDetail/Index?noticeUID=CO1.NTC.5678749&amp;isFromPublicArea=True&amp;isModal=False</t>
  </si>
  <si>
    <t>https://community.secop.gov.co/Public/Tendering/OpportunityDetail/Index?noticeUID=CO1.NTC.5632121&amp;isFromPublicArea=True&amp;isModal=False</t>
  </si>
  <si>
    <t>https://community.secop.gov.co/Public/Tendering/OpportunityDetail/Index?noticeUID=CO1.NTC.5874939&amp;isFromPublicArea=True&amp;isModal=False</t>
  </si>
  <si>
    <t>https://community.secop.gov.co/Public/Tendering/OpportunityDetail/Index?noticeUID=CO1.NTC.5825184&amp;isFromPublicArea=True&amp;isModal=False</t>
  </si>
  <si>
    <t>https://community.secop.gov.co/Public/Tendering/OpportunityDetail/Index?noticeUID=CO1.NTC.5963171&amp;isFromPublicArea=True&amp;isModal=False</t>
  </si>
  <si>
    <t>https://community.secop.gov.co/Public/Tendering/OpportunityDetail/Index?noticeUID=CO1.NTC.5953626&amp;isFromPublicArea=True&amp;isModal=False</t>
  </si>
  <si>
    <t>https://community.secop.gov.co/Public/Tendering/OpportunityDetail/Index?noticeUID=CO1.NTC.6061365&amp;isFromPublicArea=True&amp;isModal=False</t>
  </si>
  <si>
    <t>https://community.secop.gov.co/Public/Tendering/OpportunityDetail/Index?noticeUID=CO1.NTC.6061549&amp;isFromPublicArea=True&amp;isModal=False</t>
  </si>
  <si>
    <t>https://community.secop.gov.co/Public/Tendering/OpportunityDetail/Index?noticeUID=CO1.NTC.6063277&amp;isFromPublicArea=True&amp;isModal=False</t>
  </si>
  <si>
    <t>https://community.secop.gov.co/Public/Tendering/OpportunityDetail/Index?noticeUID=CO1.NTC.6063456&amp;isFromPublicArea=True&amp;isModal=False</t>
  </si>
  <si>
    <t>https://community.secop.gov.co/Public/Tendering/OpportunityDetail/Index?noticeUID=CO1.NTC.5934563&amp;isFromPublicArea=True&amp;isModal=False</t>
  </si>
  <si>
    <t>https://community.secop.gov.co/Public/Tendering/OpportunityDetail/Index?noticeUID=CO1.NTC.6080757&amp;isFromPublicArea=True&amp;isModal=False</t>
  </si>
  <si>
    <t>https://community.secop.gov.co/Public/Tendering/OpportunityDetail/Index?noticeUID=CO1.NTC.6026948&amp;isFromPublicArea=True&amp;isModal=False</t>
  </si>
  <si>
    <t>https://community.secop.gov.co/Public/Tendering/OpportunityDetail/Index?noticeUID=CO1.NTC.6031774&amp;isFromPublicArea=True&amp;isModal=False</t>
  </si>
  <si>
    <t>https://community.secop.gov.co/Public/Tendering/OpportunityDetail/Index?noticeUID=CO1.NTC.6185510&amp;isFromPublicArea=True&amp;isModal=False</t>
  </si>
  <si>
    <t>https://community.secop.gov.co/Public/Tendering/OpportunityDetail/Index?noticeUID=CO1.NTC.6149475&amp;isFromPublicArea=True&amp;isModal=False</t>
  </si>
  <si>
    <t>https://community.secop.gov.co/Public/Tendering/OpportunityDetail/Index?noticeUID=CO1.NTC.6210668&amp;isFromPublicArea=True&amp;isModal=False</t>
  </si>
  <si>
    <t>https://community.secop.gov.co/Public/Tendering/OpportunityDetail/Index?noticeUID=CO1.NTC.6209570&amp;isFromPublicArea=True&amp;isModal=False</t>
  </si>
  <si>
    <t>https://community.secop.gov.co/Public/Tendering/OpportunityDetail/Index?noticeUID=CO1.NTC.6137577&amp;isFromPublicArea=True&amp;isModal=False</t>
  </si>
  <si>
    <t>https://community.secop.gov.co/Public/Tendering/OpportunityDetail/Index?noticeUID=CO1.NTC.6255408&amp;isFromPublicArea=True&amp;isModal=False</t>
  </si>
  <si>
    <t>https://colombiacompra.coupahost.com/order_headers/129681</t>
  </si>
  <si>
    <t>https://community.secop.gov.co/Public/Tendering/OpportunityDetail/Index?noticeUID=CO1.NTC.6236532&amp;isFromPublicArea=True&amp;isModal=False</t>
  </si>
  <si>
    <t>https://community.secop.gov.co/Public/Tendering/OpportunityDetail/Index?noticeUID=CO1.NTC.6301378&amp;isFromPublicArea=True&amp;isModal=False</t>
  </si>
  <si>
    <t>https://community.secop.gov.co/Public/Tendering/OpportunityDetail/Index?noticeUID=CO1.NTC.6339553&amp;isFromPublicArea=True&amp;isModal=False</t>
  </si>
  <si>
    <t>https://community.secop.gov.co/Public/Tendering/OpportunityDetail/Index?noticeUID=CO1.NTC.6401165&amp;isFromPublicArea=True&amp;isModal=False</t>
  </si>
  <si>
    <t>https://community.secop.gov.co/Public/Tendering/OpportunityDetail/Index?noticeUID=CO1.NTC.6341128&amp;isFromPublicArea=True&amp;isModal=False</t>
  </si>
  <si>
    <t>https://community.secop.gov.co/Public/Tendering/OpportunityDetail/Index?noticeUID=CO1.NTC.6401184&amp;isFromPublicArea=True&amp;isModal=False</t>
  </si>
  <si>
    <t>https://community.secop.gov.co/Public/Tendering/OpportunityDetail/Index?noticeUID=CO1.NTC.6370415&amp;isFromPublicArea=True&amp;isModal=False</t>
  </si>
  <si>
    <t>https://community.secop.gov.co/Public/Tendering/OpportunityDetail/Index?noticeUID=CO1.NTC.6339557&amp;isFromPublicArea=True&amp;isModal=False</t>
  </si>
  <si>
    <t>https://community.secop.gov.co/Public/Tendering/OpportunityDetail/Index?noticeUID=CO1.NTC.6339718&amp;isFromPublicArea=True&amp;isModal=False</t>
  </si>
  <si>
    <t>https://community.secop.gov.co/Public/Tendering/OpportunityDetail/Index?noticeUID=CO1.NTC.6340491&amp;isFromPublicArea=True&amp;isModal=False</t>
  </si>
  <si>
    <t>https://community.secop.gov.co/Public/Tendering/OpportunityDetail/Index?noticeUID=CO1.NTC.6327484&amp;isFromPublicArea=True&amp;isModal=False</t>
  </si>
  <si>
    <t>https://community.secop.gov.co/Public/Tendering/OpportunityDetail/Index?noticeUID=CO1.NTC.6340202&amp;isFromPublicArea=True&amp;isModal=False</t>
  </si>
  <si>
    <t>https://community.secop.gov.co/Public/Tendering/OpportunityDetail/Index?noticeUID=CO1.NTC.6339594&amp;isFromPublicArea=True&amp;isModal=False</t>
  </si>
  <si>
    <t>https://community.secop.gov.co/Public/Tendering/OpportunityDetail/Index?noticeUID=CO1.NTC.6351267&amp;isFromPublicArea=True&amp;isModal=False</t>
  </si>
  <si>
    <t>https://community.secop.gov.co/Public/Tendering/OpportunityDetail/Index?noticeUID=CO1.NTC.6384804&amp;isFromPublicArea=True&amp;isModal=False</t>
  </si>
  <si>
    <t>https://community.secop.gov.co/Public/Tendering/OpportunityDetail/Index?noticeUID=CO1.NTC.6430953&amp;isFromPublicArea=True&amp;isModal=False</t>
  </si>
  <si>
    <t>https://community.secop.gov.co/Public/Tendering/OpportunityDetail/Index?noticeUID=CO1.NTC.6406974&amp;isFromPublicArea=True&amp;isModal=False</t>
  </si>
  <si>
    <t>https://community.secop.gov.co/Public/Tendering/OpportunityDetail/Index?noticeUID=CO1.NTC.6412593&amp;isFromPublicArea=True&amp;isModal=False</t>
  </si>
  <si>
    <t>https://community.secop.gov.co/Public/Tendering/OpportunityDetail/Index?noticeUID=CO1.NTC.6437346&amp;isFromPublicArea=True&amp;isModal=False</t>
  </si>
  <si>
    <t>https://community.secop.gov.co/Public/Tendering/OpportunityDetail/Index?noticeUID=CO1.NTC.6387681&amp;isFromPublicArea=True&amp;isModal=False</t>
  </si>
  <si>
    <t>https://community.secop.gov.co/Public/Tendering/OpportunityDetail/Index?noticeUID=CO1.NTC.6499558&amp;isFromPublicArea=True&amp;isModal=False</t>
  </si>
  <si>
    <t>https://community.secop.gov.co/Public/Tendering/OpportunityDetail/Index?noticeUID=CO1.NTC.6643133&amp;isFromPublicArea=True&amp;isModal=False</t>
  </si>
  <si>
    <t>https://community.secop.gov.co/Public/Tendering/OpportunityDetail/Index?noticeUID=CO1.NTC.6643651&amp;isFromPublicArea=True&amp;isModal=False</t>
  </si>
  <si>
    <t>https://community.secop.gov.co/Public/Tendering/OpportunityDetail/Index?noticeUID=CO1.NTC.6643060&amp;isFromPublicArea=True&amp;isModal=False</t>
  </si>
  <si>
    <t>https://community.secop.gov.co/Public/Tendering/OpportunityDetail/Index?noticeUID=CO1.NTC.6644857&amp;isFromPublicArea=True&amp;isModal=False</t>
  </si>
  <si>
    <t>https://community.secop.gov.co/Public/Tendering/OpportunityDetail/Index?noticeUID=CO1.NTC.6651874&amp;isFromPublicArea=True&amp;isModal=False</t>
  </si>
  <si>
    <t>https://community.secop.gov.co/Public/Tendering/OpportunityDetail/Index?noticeUID=CO1.NTC.6753368&amp;isFromPublicArea=True&amp;isModal=False</t>
  </si>
  <si>
    <t>https://community.secop.gov.co/Public/Tendering/OpportunityDetail/Index?noticeUID=CO1.NTC.6922015&amp;isFromPublicArea=True&amp;isModal=False</t>
  </si>
  <si>
    <t>https://community.secop.gov.co/Public/Tendering/OpportunityDetail/Index?noticeUID=CO1.NTC.6902443&amp;isFromPublicArea=True&amp;isModal=False</t>
  </si>
  <si>
    <t>https://community.secop.gov.co/Public/Tendering/OpportunityDetail/Index?noticeUID=CO1.NTC.6901797&amp;isFromPublicArea=True&amp;isModal=False</t>
  </si>
  <si>
    <t>https://community.secop.gov.co/Public/Tendering/OpportunityDetail/Index?noticeUID=CO1.NTC.6878361&amp;isFromPublicArea=True&amp;isModal=False</t>
  </si>
  <si>
    <t>https://community.secop.gov.co/Public/Tendering/OpportunityDetail/Index?noticeUID=CO1.NTC.6907832&amp;isFromPublicArea=True&amp;isModal=False</t>
  </si>
  <si>
    <t>https://community.secop.gov.co/Public/Tendering/OpportunityDetail/Index?noticeUID=CO1.NTC.6989436&amp;isFromPublicArea=True&amp;isModal=False</t>
  </si>
  <si>
    <t>https://community.secop.gov.co/Public/Tendering/OpportunityDetail/Index?noticeUID=CO1.NTC.7257436&amp;isFromPublicArea=True&amp;isModal=False</t>
  </si>
  <si>
    <t>VALOR PAGADO</t>
  </si>
  <si>
    <t>VALOR PENDIENTE DE EJECUCIÓN</t>
  </si>
  <si>
    <t>PORCENTAJE DE EJECUCIÓN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</si>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</sst>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dd/mm/yy;@"/>
    <numFmt numFmtId="165" formatCode="&quot;$&quot;\ #,##0"/>
    <numFmt numFmtId="166" formatCode="[$-F800]dddd\,\ mmmm\ dd\,\ yyyy"/>
    <numFmt numFmtId="167" formatCode="&quot;$&quot;#,##0;[Red]\-&quot;$&quot;#,##0"/>
  </numFmts>
  <fonts count="11"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
      <sz val="11"/>
      <color theme="1"/>
      <name val="Aptos Narrow"/>
      <family val="2"/>
      <scheme val="minor"/>
    </font>
    <font>
      <sz val="10"/>
      <color theme="1"/>
      <name val="Aptos Narrow"/>
      <family val="2"/>
      <scheme val="minor"/>
    </font>
    <font>
      <sz val="8"/>
      <color theme="1"/>
      <name val="Aptos Narrow"/>
      <family val="2"/>
      <scheme val="minor"/>
    </font>
    <font>
      <sz val="8"/>
      <name val="Arial"/>
      <family val="2"/>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0"/>
        <bgColor theme="0" tint="-0.14999847407452621"/>
      </patternFill>
    </fill>
  </fills>
  <borders count="11">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medium">
        <color theme="1"/>
      </top>
      <bottom style="medium">
        <color theme="1"/>
      </bottom>
      <diagonal/>
    </border>
    <border>
      <left style="thin">
        <color theme="1"/>
      </left>
      <right/>
      <top style="thin">
        <color theme="1"/>
      </top>
      <bottom style="thin">
        <color theme="1"/>
      </bottom>
      <diagonal/>
    </border>
    <border>
      <left/>
      <right style="thin">
        <color theme="1"/>
      </right>
      <top style="medium">
        <color theme="1"/>
      </top>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8">
    <xf numFmtId="0" fontId="0" fillId="0" borderId="0"/>
    <xf numFmtId="0" fontId="2"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8" fillId="0" borderId="0"/>
    <xf numFmtId="0" fontId="7" fillId="0" borderId="0"/>
    <xf numFmtId="0" fontId="2" fillId="0" borderId="0" applyNumberFormat="0" applyFill="0" applyBorder="0" applyAlignment="0" applyProtection="0"/>
    <xf numFmtId="9" fontId="7" fillId="0" borderId="0" applyFont="0" applyFill="0" applyBorder="0" applyAlignment="0" applyProtection="0"/>
  </cellStyleXfs>
  <cellXfs count="52">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14" fontId="0" fillId="0" borderId="0" xfId="0" applyNumberFormat="1"/>
    <xf numFmtId="0" fontId="9" fillId="0" borderId="0" xfId="0" applyFont="1"/>
    <xf numFmtId="0" fontId="3" fillId="2" borderId="5" xfId="0" applyFont="1" applyFill="1" applyBorder="1" applyAlignment="1">
      <alignment horizontal="center" vertical="center" wrapText="1"/>
    </xf>
    <xf numFmtId="164" fontId="4" fillId="0" borderId="6" xfId="0" applyNumberFormat="1" applyFont="1" applyBorder="1" applyAlignment="1">
      <alignment horizontal="center" vertical="center" wrapText="1"/>
    </xf>
    <xf numFmtId="165" fontId="3" fillId="2" borderId="2"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7" fontId="10" fillId="0" borderId="2" xfId="0" applyNumberFormat="1" applyFont="1" applyBorder="1" applyAlignment="1">
      <alignment horizontal="center" vertical="center"/>
    </xf>
    <xf numFmtId="167" fontId="6"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4" fillId="0" borderId="2" xfId="0" applyFont="1" applyBorder="1"/>
    <xf numFmtId="165" fontId="3" fillId="2" borderId="7" xfId="0" applyNumberFormat="1" applyFont="1" applyFill="1" applyBorder="1" applyAlignment="1">
      <alignment horizontal="center" vertical="center" wrapText="1"/>
    </xf>
    <xf numFmtId="164" fontId="4" fillId="0" borderId="2" xfId="0" applyNumberFormat="1" applyFont="1" applyBorder="1" applyAlignment="1">
      <alignment horizontal="center" vertical="center"/>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4" fillId="0" borderId="0" xfId="0" applyFont="1"/>
    <xf numFmtId="0" fontId="4"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xf>
    <xf numFmtId="0" fontId="4" fillId="3" borderId="3" xfId="0" applyFont="1" applyFill="1" applyBorder="1" applyAlignment="1">
      <alignment horizontal="center" vertical="center"/>
    </xf>
    <xf numFmtId="164" fontId="4" fillId="4" borderId="3" xfId="0" applyNumberFormat="1" applyFont="1" applyFill="1" applyBorder="1" applyAlignment="1">
      <alignment horizontal="center" vertical="center" wrapText="1"/>
    </xf>
    <xf numFmtId="14" fontId="0" fillId="0" borderId="0" xfId="0" applyNumberFormat="1" applyAlignment="1">
      <alignment wrapText="1"/>
    </xf>
    <xf numFmtId="166" fontId="4" fillId="4"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xf>
    <xf numFmtId="166" fontId="4" fillId="4" borderId="3" xfId="0" applyNumberFormat="1" applyFont="1" applyFill="1" applyBorder="1" applyAlignment="1">
      <alignment horizontal="center" vertical="center"/>
    </xf>
    <xf numFmtId="0" fontId="5" fillId="4" borderId="3"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3" xfId="1" applyFont="1" applyFill="1" applyBorder="1" applyAlignment="1">
      <alignment horizontal="center" wrapText="1"/>
    </xf>
    <xf numFmtId="0" fontId="5" fillId="4" borderId="3" xfId="1" applyFont="1" applyFill="1" applyBorder="1" applyAlignment="1">
      <alignment horizontal="center" wrapText="1"/>
    </xf>
    <xf numFmtId="164" fontId="5" fillId="3" borderId="3" xfId="1" applyNumberFormat="1" applyFont="1" applyFill="1" applyBorder="1" applyAlignment="1">
      <alignment horizontal="center" vertical="center" wrapText="1"/>
    </xf>
    <xf numFmtId="164" fontId="5" fillId="4" borderId="3" xfId="1" applyNumberFormat="1" applyFont="1" applyFill="1" applyBorder="1" applyAlignment="1">
      <alignment horizontal="center" vertical="center" wrapText="1"/>
    </xf>
    <xf numFmtId="164" fontId="5" fillId="4" borderId="9" xfId="1" applyNumberFormat="1" applyFont="1" applyFill="1" applyBorder="1" applyAlignment="1">
      <alignment horizontal="center" vertical="center" wrapText="1"/>
    </xf>
    <xf numFmtId="164" fontId="4" fillId="3" borderId="10" xfId="0" applyNumberFormat="1" applyFont="1" applyFill="1" applyBorder="1" applyAlignment="1">
      <alignment horizontal="center" vertical="center" wrapText="1"/>
    </xf>
    <xf numFmtId="166" fontId="4" fillId="3" borderId="10" xfId="0" applyNumberFormat="1" applyFont="1" applyFill="1" applyBorder="1" applyAlignment="1">
      <alignment horizontal="center" vertical="center" wrapText="1"/>
    </xf>
    <xf numFmtId="166" fontId="4" fillId="4" borderId="10"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6" fontId="4" fillId="4" borderId="2" xfId="0" applyNumberFormat="1" applyFont="1" applyFill="1" applyBorder="1" applyAlignment="1">
      <alignment horizontal="center" vertical="center" wrapText="1"/>
    </xf>
    <xf numFmtId="166" fontId="4" fillId="3" borderId="2" xfId="0" applyNumberFormat="1" applyFont="1" applyFill="1" applyBorder="1" applyAlignment="1">
      <alignment horizontal="center" vertical="center" wrapText="1"/>
    </xf>
    <xf numFmtId="165" fontId="3" fillId="2" borderId="0" xfId="0" applyNumberFormat="1" applyFont="1" applyFill="1" applyAlignment="1">
      <alignment horizontal="center" vertical="center" wrapText="1"/>
    </xf>
    <xf numFmtId="9" fontId="4" fillId="0" borderId="2" xfId="7" applyFont="1" applyBorder="1" applyAlignment="1">
      <alignment horizontal="center" vertical="center" wrapText="1"/>
    </xf>
  </cellXfs>
  <cellStyles count="8">
    <cellStyle name="Hipervínculo" xfId="1" builtinId="8"/>
    <cellStyle name="Hyperlink" xfId="6" xr:uid="{97859F89-1DE8-4D5E-B616-60E03175C2BC}"/>
    <cellStyle name="Millares 2" xfId="3" xr:uid="{26ED33F8-66F8-4709-A062-559A0ACABAD7}"/>
    <cellStyle name="Moneda 2" xfId="2" xr:uid="{8167C88C-E914-4EDA-8CF4-BB08AEC7A527}"/>
    <cellStyle name="Normal" xfId="0" builtinId="0"/>
    <cellStyle name="Normal 2 2" xfId="5" xr:uid="{5AC748A8-D04A-4C80-ADB3-69BA5A4BB58A}"/>
    <cellStyle name="Normal 4" xfId="4" xr:uid="{BB0BA2A3-9C5D-48FA-8610-E4324CB4A487}"/>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6061365&amp;isFromPublicArea=True&amp;isModal=False" TargetMode="External"/><Relationship Id="rId18" Type="http://schemas.openxmlformats.org/officeDocument/2006/relationships/hyperlink" Target="https://community.secop.gov.co/Public/Tendering/OpportunityDetail/Index?noticeUID=CO1.NTC.6080757&amp;isFromPublicArea=True&amp;isModal=False" TargetMode="External"/><Relationship Id="rId26" Type="http://schemas.openxmlformats.org/officeDocument/2006/relationships/hyperlink" Target="https://community.secop.gov.co/Public/Tendering/OpportunityDetail/Index?noticeUID=CO1.NTC.6255408&amp;isFromPublicArea=True&amp;isModal=False" TargetMode="External"/><Relationship Id="rId39" Type="http://schemas.openxmlformats.org/officeDocument/2006/relationships/hyperlink" Target="https://community.secop.gov.co/Public/Tendering/OpportunityDetail/Index?noticeUID=CO1.NTC.6401184&amp;isFromPublicArea=True&amp;isModal=False" TargetMode="External"/><Relationship Id="rId21" Type="http://schemas.openxmlformats.org/officeDocument/2006/relationships/hyperlink" Target="https://community.secop.gov.co/Public/Tendering/OpportunityDetail/Index?noticeUID=CO1.NTC.6149475&amp;isFromPublicArea=True&amp;isModal=False" TargetMode="External"/><Relationship Id="rId34" Type="http://schemas.openxmlformats.org/officeDocument/2006/relationships/hyperlink" Target="https://community.secop.gov.co/Public/Tendering/OpportunityDetail/Index?noticeUID=CO1.NTC.6340202&amp;isFromPublicArea=True&amp;isModal=False" TargetMode="External"/><Relationship Id="rId42" Type="http://schemas.openxmlformats.org/officeDocument/2006/relationships/hyperlink" Target="https://community.secop.gov.co/Public/Tendering/OpportunityDetail/Index?noticeUID=CO1.NTC.6430953&amp;isFromPublicArea=True&amp;isModal=False" TargetMode="External"/><Relationship Id="rId47"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5637988&amp;isFromPublicArea=True&amp;isModal=False" TargetMode="External"/><Relationship Id="rId2" Type="http://schemas.openxmlformats.org/officeDocument/2006/relationships/hyperlink" Target="https://community.secop.gov.co/Public/Tendering/OpportunityDetail/Index?noticeUID=CO1.NTC.5565609&amp;isFromPublicArea=True&amp;isModal=False" TargetMode="External"/><Relationship Id="rId16" Type="http://schemas.openxmlformats.org/officeDocument/2006/relationships/hyperlink" Target="https://community.secop.gov.co/Public/Tendering/OpportunityDetail/Index?noticeUID=CO1.NTC.6063456&amp;isFromPublicArea=True&amp;isModal=False" TargetMode="External"/><Relationship Id="rId29" Type="http://schemas.openxmlformats.org/officeDocument/2006/relationships/hyperlink" Target="https://community.secop.gov.co/Public/Tendering/OpportunityDetail/Index?noticeUID=CO1.NTC.6301378&amp;isFromPublicArea=True&amp;isModal=False" TargetMode="External"/><Relationship Id="rId1" Type="http://schemas.openxmlformats.org/officeDocument/2006/relationships/hyperlink" Target="https://community.secop.gov.co/Public/Tendering/OpportunityDetail/Index?noticeUID=CO1.NTC.5561807&amp;isFromPublicArea=True&amp;isModal=False" TargetMode="External"/><Relationship Id="rId6" Type="http://schemas.openxmlformats.org/officeDocument/2006/relationships/hyperlink" Target="https://community.secop.gov.co/Public/Tendering/OpportunityDetail/Index?noticeUID=CO1.NTC.5638717&amp;isFromPublicArea=True&amp;isModal=False" TargetMode="External"/><Relationship Id="rId11" Type="http://schemas.openxmlformats.org/officeDocument/2006/relationships/hyperlink" Target="https://community.secop.gov.co/Public/Tendering/OpportunityDetail/Index?noticeUID=CO1.NTC.5963171&amp;isFromPublicArea=True&amp;isModal=False" TargetMode="External"/><Relationship Id="rId24" Type="http://schemas.openxmlformats.org/officeDocument/2006/relationships/hyperlink" Target="https://community.secop.gov.co/Public/Tendering/OpportunityDetail/Index?noticeUID=CO1.NTC.6210668&amp;isFromPublicArea=True&amp;isModal=False" TargetMode="External"/><Relationship Id="rId32" Type="http://schemas.openxmlformats.org/officeDocument/2006/relationships/hyperlink" Target="https://community.secop.gov.co/Public/Tendering/OpportunityDetail/Index?noticeUID=CO1.NTC.6340491&amp;isFromPublicArea=True&amp;isModal=False" TargetMode="External"/><Relationship Id="rId37" Type="http://schemas.openxmlformats.org/officeDocument/2006/relationships/hyperlink" Target="https://community.secop.gov.co/Public/Tendering/OpportunityDetail/Index?noticeUID=CO1.NTC.6370415&amp;isFromPublicArea=True&amp;isModal=False" TargetMode="External"/><Relationship Id="rId40" Type="http://schemas.openxmlformats.org/officeDocument/2006/relationships/hyperlink" Target="https://community.secop.gov.co/Public/Tendering/OpportunityDetail/Index?noticeUID=CO1.NTC.6406974&amp;isFromPublicArea=True&amp;isModal=False" TargetMode="External"/><Relationship Id="rId45" Type="http://schemas.openxmlformats.org/officeDocument/2006/relationships/hyperlink" Target="https://www.secop.gov.co/CO1ContractsManagement/Tendering/ProcurementContractEdit/View?docUniqueIdentifier=CO1.PCCNTR.7185351&amp;prevCtxUrl=https%3a%2f%2fwww.secop.gov.co%3a443%2fCO1ContractsManagement%2fTendering%2fProcurementContractManagement%2fIndex&amp;prevCtxLbl=Contratos+" TargetMode="External"/><Relationship Id="rId5" Type="http://schemas.openxmlformats.org/officeDocument/2006/relationships/hyperlink" Target="https://community.secop.gov.co/Public/Tendering/OpportunityDetail/Index?noticeUID=CO1.NTC.5577101&amp;isFromPublicArea=True&amp;isModal=False" TargetMode="External"/><Relationship Id="rId15" Type="http://schemas.openxmlformats.org/officeDocument/2006/relationships/hyperlink" Target="https://community.secop.gov.co/Public/Tendering/OpportunityDetail/Index?noticeUID=CO1.NTC.6063277&amp;isFromPublicArea=True&amp;isModal=False" TargetMode="External"/><Relationship Id="rId23" Type="http://schemas.openxmlformats.org/officeDocument/2006/relationships/hyperlink" Target="https://community.secop.gov.co/Public/Tendering/OpportunityDetail/Index?noticeUID=CO1.NTC.6185510&amp;isFromPublicArea=True&amp;isModal=False" TargetMode="External"/><Relationship Id="rId28" Type="http://schemas.openxmlformats.org/officeDocument/2006/relationships/hyperlink" Target="https://community.secop.gov.co/Public/Tendering/OpportunityDetail/Index?noticeUID=CO1.NTC.6236532&amp;isFromPublicArea=True&amp;isModal=False" TargetMode="External"/><Relationship Id="rId36" Type="http://schemas.openxmlformats.org/officeDocument/2006/relationships/hyperlink" Target="https://community.secop.gov.co/Public/Tendering/OpportunityDetail/Index?noticeUID=CO1.NTC.6351267&amp;isFromPublicArea=True&amp;isModal=False" TargetMode="External"/><Relationship Id="rId10" Type="http://schemas.openxmlformats.org/officeDocument/2006/relationships/hyperlink" Target="https://community.secop.gov.co/Public/Tendering/OpportunityDetail/Index?noticeUID=CO1.NTC.5825184&amp;isFromPublicArea=True&amp;isModal=False" TargetMode="External"/><Relationship Id="rId19" Type="http://schemas.openxmlformats.org/officeDocument/2006/relationships/hyperlink" Target="https://community.secop.gov.co/Public/Tendering/OpportunityDetail/Index?noticeUID=CO1.NTC.6026948&amp;isFromPublicArea=True&amp;isModal=False" TargetMode="External"/><Relationship Id="rId31" Type="http://schemas.openxmlformats.org/officeDocument/2006/relationships/hyperlink" Target="https://community.secop.gov.co/Public/Tendering/OpportunityDetail/Index?noticeUID=CO1.NTC.6339718&amp;isFromPublicArea=True&amp;isModal=False" TargetMode="External"/><Relationship Id="rId44" Type="http://schemas.openxmlformats.org/officeDocument/2006/relationships/hyperlink" Target="https://community.secop.gov.co/Public/Tendering/OpportunityDetail/Index?noticeUID=CO1.NTC.5519617&amp;isFromPublicArea=True&amp;isModal=False" TargetMode="External"/><Relationship Id="rId4" Type="http://schemas.openxmlformats.org/officeDocument/2006/relationships/hyperlink" Target="https://community.secop.gov.co/Public/Tendering/OpportunityDetail/Index?noticeUID=CO1.NTC.5560214&amp;isFromPublicArea=True&amp;isModal=False" TargetMode="External"/><Relationship Id="rId9" Type="http://schemas.openxmlformats.org/officeDocument/2006/relationships/hyperlink" Target="https://community.secop.gov.co/Public/Tendering/OpportunityDetail/Index?noticeUID=CO1.NTC.5733307&amp;isFromPublicArea=True&amp;isModal=False" TargetMode="External"/><Relationship Id="rId14" Type="http://schemas.openxmlformats.org/officeDocument/2006/relationships/hyperlink" Target="https://community.secop.gov.co/Public/Tendering/OpportunityDetail/Index?noticeUID=CO1.NTC.6061549&amp;isFromPublicArea=True&amp;isModal=False" TargetMode="External"/><Relationship Id="rId22" Type="http://schemas.openxmlformats.org/officeDocument/2006/relationships/hyperlink" Target="https://community.secop.gov.co/Public/Tendering/OpportunityDetail/Index?noticeUID=CO1.NTC.6209570&amp;isFromPublicArea=True&amp;isModal=False" TargetMode="External"/><Relationship Id="rId27" Type="http://schemas.openxmlformats.org/officeDocument/2006/relationships/hyperlink" Target="https://colombiacompra.coupahost.com/order_headers/129681" TargetMode="External"/><Relationship Id="rId30" Type="http://schemas.openxmlformats.org/officeDocument/2006/relationships/hyperlink" Target="https://community.secop.gov.co/Public/Tendering/OpportunityDetail/Index?noticeUID=CO1.NTC.6339557&amp;isFromPublicArea=True&amp;isModal=False" TargetMode="External"/><Relationship Id="rId35" Type="http://schemas.openxmlformats.org/officeDocument/2006/relationships/hyperlink" Target="https://community.secop.gov.co/Public/Tendering/OpportunityDetail/Index?noticeUID=CO1.NTC.6339594&amp;isFromPublicArea=True&amp;isModal=False" TargetMode="External"/><Relationship Id="rId43" Type="http://schemas.openxmlformats.org/officeDocument/2006/relationships/hyperlink" Target="https://community.secop.gov.co/Public/Tendering/OpportunityDetail/Index?noticeUID=CO1.NTC.6412593&amp;isFromPublicArea=True&amp;isModal=False" TargetMode="External"/><Relationship Id="rId8" Type="http://schemas.openxmlformats.org/officeDocument/2006/relationships/hyperlink" Target="https://community.secop.gov.co/Public/Tendering/OpportunityDetail/Index?noticeUID=CO1.NTC.5694425&amp;isFromPublicArea=True&amp;isModal=False" TargetMode="External"/><Relationship Id="rId3" Type="http://schemas.openxmlformats.org/officeDocument/2006/relationships/hyperlink" Target="https://community.secop.gov.co/Public/Tendering/OpportunityDetail/Index?noticeUID=CO1.NTC.5533495&amp;isFromPublicArea=True&amp;isModal=False" TargetMode="External"/><Relationship Id="rId12" Type="http://schemas.openxmlformats.org/officeDocument/2006/relationships/hyperlink" Target="https://community.secop.gov.co/Public/Tendering/OpportunityDetail/Index?noticeUID=CO1.NTC.5953626&amp;isFromPublicArea=True&amp;isModal=False" TargetMode="External"/><Relationship Id="rId17" Type="http://schemas.openxmlformats.org/officeDocument/2006/relationships/hyperlink" Target="https://community.secop.gov.co/Public/Tendering/OpportunityDetail/Index?noticeUID=CO1.NTC.5934563&amp;isFromPublicArea=True&amp;isModal=False" TargetMode="External"/><Relationship Id="rId25" Type="http://schemas.openxmlformats.org/officeDocument/2006/relationships/hyperlink" Target="https://community.secop.gov.co/Public/Tendering/OpportunityDetail/Index?noticeUID=CO1.NTC.6137577&amp;isFromPublicArea=True&amp;isModal=False" TargetMode="External"/><Relationship Id="rId33" Type="http://schemas.openxmlformats.org/officeDocument/2006/relationships/hyperlink" Target="https://community.secop.gov.co/Public/Tendering/OpportunityDetail/Index?noticeUID=CO1.NTC.6327484&amp;isFromPublicArea=True&amp;isModal=False" TargetMode="External"/><Relationship Id="rId38" Type="http://schemas.openxmlformats.org/officeDocument/2006/relationships/hyperlink" Target="https://community.secop.gov.co/Public/Tendering/OpportunityDetail/Index?noticeUID=CO1.NTC.6401165&amp;isFromPublicArea=True&amp;isModal=False" TargetMode="External"/><Relationship Id="rId46" Type="http://schemas.openxmlformats.org/officeDocument/2006/relationships/hyperlink" Target="https://community.secop.gov.co/Public/Tendering/OpportunityDetail/Index?noticeUID=CO1.NTC.5519617&amp;isFromPublicArea=True&amp;isModal=False" TargetMode="External"/><Relationship Id="rId20" Type="http://schemas.openxmlformats.org/officeDocument/2006/relationships/hyperlink" Target="https://community.secop.gov.co/Public/Tendering/OpportunityDetail/Index?noticeUID=CO1.NTC.6031774&amp;isFromPublicArea=True&amp;isModal=False" TargetMode="External"/><Relationship Id="rId41" Type="http://schemas.openxmlformats.org/officeDocument/2006/relationships/hyperlink" Target="https://community.secop.gov.co/Public/Tendering/OpportunityDetail/Index?noticeUID=CO1.NTC.638480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P256"/>
  <sheetViews>
    <sheetView tabSelected="1" topLeftCell="A138" workbookViewId="0">
      <selection activeCell="I141" sqref="I141"/>
    </sheetView>
  </sheetViews>
  <sheetFormatPr baseColWidth="10" defaultRowHeight="15" x14ac:dyDescent="0.25"/>
  <cols>
    <col min="2" max="2" width="18.140625" customWidth="1"/>
    <col min="3" max="3" width="11.5703125" bestFit="1" customWidth="1"/>
    <col min="4" max="4" width="40" customWidth="1"/>
    <col min="5" max="5" width="13.7109375" style="1" customWidth="1"/>
    <col min="6" max="6" width="17.42578125" style="1" customWidth="1"/>
    <col min="7" max="7" width="14.42578125" style="1" customWidth="1"/>
    <col min="8" max="8" width="12.85546875" style="18" bestFit="1" customWidth="1"/>
    <col min="9" max="11" width="12.85546875" style="25" customWidth="1"/>
    <col min="12" max="12" width="13.42578125" style="10" customWidth="1"/>
    <col min="13" max="13" width="12.85546875" customWidth="1"/>
    <col min="14" max="14" width="26.7109375" style="32" customWidth="1"/>
    <col min="15" max="15" width="24.7109375" style="9" customWidth="1"/>
    <col min="16" max="16" width="43.85546875" customWidth="1"/>
  </cols>
  <sheetData>
    <row r="1" spans="1:16" ht="34.5" thickBot="1" x14ac:dyDescent="0.3">
      <c r="A1" s="2" t="s">
        <v>0</v>
      </c>
      <c r="B1" s="2" t="s">
        <v>1</v>
      </c>
      <c r="C1" s="3" t="s">
        <v>2</v>
      </c>
      <c r="D1" s="2" t="s">
        <v>3</v>
      </c>
      <c r="E1" s="2" t="s">
        <v>37</v>
      </c>
      <c r="F1" s="2" t="s">
        <v>38</v>
      </c>
      <c r="G1" s="11" t="s">
        <v>39</v>
      </c>
      <c r="H1" s="13" t="s">
        <v>49</v>
      </c>
      <c r="I1" s="50" t="s">
        <v>567</v>
      </c>
      <c r="J1" s="50" t="s">
        <v>568</v>
      </c>
      <c r="K1" s="50" t="s">
        <v>569</v>
      </c>
      <c r="L1" s="19" t="s">
        <v>48</v>
      </c>
      <c r="M1" s="2" t="s">
        <v>44</v>
      </c>
      <c r="N1" s="8" t="s">
        <v>45</v>
      </c>
      <c r="O1" s="8" t="s">
        <v>46</v>
      </c>
      <c r="P1" s="2" t="s">
        <v>47</v>
      </c>
    </row>
    <row r="2" spans="1:16" ht="56.25" x14ac:dyDescent="0.25">
      <c r="A2" s="4" t="s">
        <v>50</v>
      </c>
      <c r="B2" s="4" t="s">
        <v>189</v>
      </c>
      <c r="C2" s="4">
        <v>1035227552</v>
      </c>
      <c r="D2" s="4" t="s">
        <v>6</v>
      </c>
      <c r="E2" s="5" t="s">
        <v>40</v>
      </c>
      <c r="F2" s="5" t="s">
        <v>41</v>
      </c>
      <c r="G2" s="12" t="s">
        <v>43</v>
      </c>
      <c r="H2" s="14">
        <v>10717741</v>
      </c>
      <c r="I2" s="14">
        <v>5449699</v>
      </c>
      <c r="J2" s="14">
        <f>H2-I2</f>
        <v>5268042</v>
      </c>
      <c r="K2" s="51">
        <f>(I2/H2)</f>
        <v>0.50847459366670644</v>
      </c>
      <c r="L2" s="4" t="s">
        <v>570</v>
      </c>
      <c r="M2" s="26" t="s">
        <v>382</v>
      </c>
      <c r="N2" s="33">
        <v>45294</v>
      </c>
      <c r="O2" s="33">
        <v>45322</v>
      </c>
      <c r="P2" s="26" t="s">
        <v>428</v>
      </c>
    </row>
    <row r="3" spans="1:16" ht="45" x14ac:dyDescent="0.25">
      <c r="A3" s="4" t="s">
        <v>51</v>
      </c>
      <c r="B3" s="4" t="s">
        <v>190</v>
      </c>
      <c r="C3" s="4">
        <v>32207886</v>
      </c>
      <c r="D3" s="4" t="s">
        <v>17</v>
      </c>
      <c r="E3" s="5" t="s">
        <v>40</v>
      </c>
      <c r="F3" s="5" t="s">
        <v>41</v>
      </c>
      <c r="G3" s="12" t="s">
        <v>366</v>
      </c>
      <c r="H3" s="14">
        <v>6163906</v>
      </c>
      <c r="I3" s="14">
        <v>6163906</v>
      </c>
      <c r="J3" s="14">
        <f t="shared" ref="J3:J10" si="0">H3-I3</f>
        <v>0</v>
      </c>
      <c r="K3" s="51">
        <f t="shared" ref="K3:K10" si="1">(I3/H3)</f>
        <v>1</v>
      </c>
      <c r="L3" s="4" t="s">
        <v>570</v>
      </c>
      <c r="M3" s="27" t="s">
        <v>383</v>
      </c>
      <c r="N3" s="34">
        <v>45295</v>
      </c>
      <c r="O3" s="34">
        <v>45351</v>
      </c>
      <c r="P3" s="27" t="s">
        <v>429</v>
      </c>
    </row>
    <row r="4" spans="1:16" ht="56.25" x14ac:dyDescent="0.25">
      <c r="A4" s="4" t="s">
        <v>52</v>
      </c>
      <c r="B4" s="4" t="s">
        <v>191</v>
      </c>
      <c r="C4" s="4">
        <v>1038212262</v>
      </c>
      <c r="D4" s="4" t="s">
        <v>27</v>
      </c>
      <c r="E4" s="5" t="s">
        <v>40</v>
      </c>
      <c r="F4" s="5" t="s">
        <v>41</v>
      </c>
      <c r="G4" s="12" t="s">
        <v>366</v>
      </c>
      <c r="H4" s="14">
        <v>9627802</v>
      </c>
      <c r="I4" s="14">
        <v>9627802</v>
      </c>
      <c r="J4" s="14">
        <f t="shared" si="0"/>
        <v>0</v>
      </c>
      <c r="K4" s="51">
        <f t="shared" si="1"/>
        <v>1</v>
      </c>
      <c r="L4" s="4" t="s">
        <v>570</v>
      </c>
      <c r="M4" s="26" t="s">
        <v>384</v>
      </c>
      <c r="N4" s="33">
        <v>45300</v>
      </c>
      <c r="O4" s="33">
        <v>45351</v>
      </c>
      <c r="P4" s="26" t="s">
        <v>430</v>
      </c>
    </row>
    <row r="5" spans="1:16" ht="56.25" x14ac:dyDescent="0.25">
      <c r="A5" s="4" t="s">
        <v>53</v>
      </c>
      <c r="B5" s="4" t="s">
        <v>192</v>
      </c>
      <c r="C5" s="4">
        <v>1128283941</v>
      </c>
      <c r="D5" s="4" t="s">
        <v>285</v>
      </c>
      <c r="E5" s="5" t="s">
        <v>40</v>
      </c>
      <c r="F5" s="5" t="s">
        <v>41</v>
      </c>
      <c r="G5" s="12" t="s">
        <v>366</v>
      </c>
      <c r="H5" s="14">
        <v>5632534</v>
      </c>
      <c r="I5" s="14">
        <v>5632534</v>
      </c>
      <c r="J5" s="14">
        <f t="shared" si="0"/>
        <v>0</v>
      </c>
      <c r="K5" s="51">
        <f t="shared" si="1"/>
        <v>1</v>
      </c>
      <c r="L5" s="4" t="s">
        <v>570</v>
      </c>
      <c r="M5" s="27" t="s">
        <v>384</v>
      </c>
      <c r="N5" s="34">
        <v>45300</v>
      </c>
      <c r="O5" s="34">
        <v>45351</v>
      </c>
      <c r="P5" s="27" t="s">
        <v>431</v>
      </c>
    </row>
    <row r="6" spans="1:16" ht="52.5" customHeight="1" x14ac:dyDescent="0.25">
      <c r="A6" s="4" t="s">
        <v>54</v>
      </c>
      <c r="B6" s="4" t="s">
        <v>193</v>
      </c>
      <c r="C6" s="4">
        <v>70114463</v>
      </c>
      <c r="D6" s="4" t="s">
        <v>13</v>
      </c>
      <c r="E6" s="5" t="s">
        <v>40</v>
      </c>
      <c r="F6" s="5" t="s">
        <v>41</v>
      </c>
      <c r="G6" s="12" t="s">
        <v>366</v>
      </c>
      <c r="H6" s="14">
        <v>4494432</v>
      </c>
      <c r="I6" s="14">
        <v>4494432</v>
      </c>
      <c r="J6" s="14">
        <f t="shared" si="0"/>
        <v>0</v>
      </c>
      <c r="K6" s="51">
        <f t="shared" si="1"/>
        <v>1</v>
      </c>
      <c r="L6" s="4" t="s">
        <v>570</v>
      </c>
      <c r="M6" s="26" t="s">
        <v>384</v>
      </c>
      <c r="N6" s="33">
        <v>45300</v>
      </c>
      <c r="O6" s="33">
        <v>45351</v>
      </c>
      <c r="P6" s="26" t="s">
        <v>432</v>
      </c>
    </row>
    <row r="7" spans="1:16" ht="56.25" x14ac:dyDescent="0.25">
      <c r="A7" s="4" t="s">
        <v>55</v>
      </c>
      <c r="B7" s="4" t="s">
        <v>194</v>
      </c>
      <c r="C7" s="4">
        <v>1152209295</v>
      </c>
      <c r="D7" s="4" t="s">
        <v>16</v>
      </c>
      <c r="E7" s="5" t="s">
        <v>40</v>
      </c>
      <c r="F7" s="5" t="s">
        <v>41</v>
      </c>
      <c r="G7" s="12" t="s">
        <v>366</v>
      </c>
      <c r="H7" s="14">
        <v>9627802</v>
      </c>
      <c r="I7" s="14">
        <v>9627802</v>
      </c>
      <c r="J7" s="14">
        <f t="shared" si="0"/>
        <v>0</v>
      </c>
      <c r="K7" s="51">
        <f t="shared" si="1"/>
        <v>1</v>
      </c>
      <c r="L7" s="4" t="s">
        <v>570</v>
      </c>
      <c r="M7" s="27" t="s">
        <v>384</v>
      </c>
      <c r="N7" s="34">
        <v>45300</v>
      </c>
      <c r="O7" s="34">
        <v>45351</v>
      </c>
      <c r="P7" s="27" t="s">
        <v>433</v>
      </c>
    </row>
    <row r="8" spans="1:16" ht="56.25" x14ac:dyDescent="0.25">
      <c r="A8" s="4" t="s">
        <v>56</v>
      </c>
      <c r="B8" s="4" t="s">
        <v>195</v>
      </c>
      <c r="C8" s="4">
        <v>12022840</v>
      </c>
      <c r="D8" s="4" t="s">
        <v>5</v>
      </c>
      <c r="E8" s="5" t="s">
        <v>40</v>
      </c>
      <c r="F8" s="5" t="s">
        <v>41</v>
      </c>
      <c r="G8" s="12" t="s">
        <v>366</v>
      </c>
      <c r="H8" s="14">
        <v>5632534</v>
      </c>
      <c r="I8" s="14">
        <v>5632534</v>
      </c>
      <c r="J8" s="14">
        <f t="shared" si="0"/>
        <v>0</v>
      </c>
      <c r="K8" s="51">
        <f t="shared" si="1"/>
        <v>1</v>
      </c>
      <c r="L8" s="4" t="s">
        <v>570</v>
      </c>
      <c r="M8" s="26" t="s">
        <v>384</v>
      </c>
      <c r="N8" s="33">
        <v>45300</v>
      </c>
      <c r="O8" s="33">
        <v>45351</v>
      </c>
      <c r="P8" s="26" t="s">
        <v>434</v>
      </c>
    </row>
    <row r="9" spans="1:16" ht="56.25" x14ac:dyDescent="0.25">
      <c r="A9" s="4" t="s">
        <v>57</v>
      </c>
      <c r="B9" s="4" t="s">
        <v>196</v>
      </c>
      <c r="C9" s="4">
        <v>43270606</v>
      </c>
      <c r="D9" s="4" t="s">
        <v>286</v>
      </c>
      <c r="E9" s="5" t="s">
        <v>40</v>
      </c>
      <c r="F9" s="5" t="s">
        <v>41</v>
      </c>
      <c r="G9" s="12" t="s">
        <v>366</v>
      </c>
      <c r="H9" s="14">
        <v>9627802</v>
      </c>
      <c r="I9" s="14">
        <v>9627802</v>
      </c>
      <c r="J9" s="14">
        <f t="shared" si="0"/>
        <v>0</v>
      </c>
      <c r="K9" s="51">
        <f t="shared" si="1"/>
        <v>1</v>
      </c>
      <c r="L9" s="4" t="s">
        <v>570</v>
      </c>
      <c r="M9" s="27" t="s">
        <v>384</v>
      </c>
      <c r="N9" s="34">
        <v>45300</v>
      </c>
      <c r="O9" s="34">
        <v>45351</v>
      </c>
      <c r="P9" s="27" t="s">
        <v>435</v>
      </c>
    </row>
    <row r="10" spans="1:16" ht="56.25" x14ac:dyDescent="0.25">
      <c r="A10" s="4" t="s">
        <v>58</v>
      </c>
      <c r="B10" s="4" t="s">
        <v>197</v>
      </c>
      <c r="C10" s="4">
        <v>32209460</v>
      </c>
      <c r="D10" s="4" t="s">
        <v>11</v>
      </c>
      <c r="E10" s="5" t="s">
        <v>40</v>
      </c>
      <c r="F10" s="5" t="s">
        <v>41</v>
      </c>
      <c r="G10" s="12" t="s">
        <v>366</v>
      </c>
      <c r="H10" s="14">
        <v>9627802</v>
      </c>
      <c r="I10" s="14">
        <v>9627802</v>
      </c>
      <c r="J10" s="14">
        <f t="shared" si="0"/>
        <v>0</v>
      </c>
      <c r="K10" s="51">
        <f t="shared" si="1"/>
        <v>1</v>
      </c>
      <c r="L10" s="4" t="s">
        <v>570</v>
      </c>
      <c r="M10" s="26" t="s">
        <v>384</v>
      </c>
      <c r="N10" s="33">
        <v>45300</v>
      </c>
      <c r="O10" s="33">
        <v>45351</v>
      </c>
      <c r="P10" s="26" t="s">
        <v>436</v>
      </c>
    </row>
    <row r="11" spans="1:16" ht="45" x14ac:dyDescent="0.25">
      <c r="A11" s="4" t="s">
        <v>59</v>
      </c>
      <c r="B11" s="4" t="s">
        <v>198</v>
      </c>
      <c r="C11" s="4">
        <v>1017150450</v>
      </c>
      <c r="D11" s="4" t="s">
        <v>287</v>
      </c>
      <c r="E11" s="5" t="s">
        <v>40</v>
      </c>
      <c r="F11" s="5" t="s">
        <v>41</v>
      </c>
      <c r="G11" s="12" t="s">
        <v>43</v>
      </c>
      <c r="H11" s="14">
        <v>9627802</v>
      </c>
      <c r="I11" s="14">
        <v>8719519</v>
      </c>
      <c r="J11" s="14">
        <f t="shared" ref="J11" si="2">H11-I11</f>
        <v>908283</v>
      </c>
      <c r="K11" s="51">
        <f t="shared" ref="K11" si="3">(I11/H11)</f>
        <v>0.90566039891555727</v>
      </c>
      <c r="L11" s="4" t="s">
        <v>570</v>
      </c>
      <c r="M11" s="27" t="s">
        <v>384</v>
      </c>
      <c r="N11" s="34">
        <v>45300</v>
      </c>
      <c r="O11" s="34">
        <v>45348</v>
      </c>
      <c r="P11" s="27" t="s">
        <v>437</v>
      </c>
    </row>
    <row r="12" spans="1:16" ht="67.5" x14ac:dyDescent="0.25">
      <c r="A12" s="4" t="s">
        <v>60</v>
      </c>
      <c r="B12" s="4" t="s">
        <v>199</v>
      </c>
      <c r="C12" s="4">
        <v>21853748</v>
      </c>
      <c r="D12" s="4" t="s">
        <v>12</v>
      </c>
      <c r="E12" s="5" t="s">
        <v>40</v>
      </c>
      <c r="F12" s="5" t="s">
        <v>41</v>
      </c>
      <c r="G12" s="12" t="s">
        <v>366</v>
      </c>
      <c r="H12" s="14">
        <v>6623892</v>
      </c>
      <c r="I12" s="14">
        <v>6623892</v>
      </c>
      <c r="J12" s="14">
        <f t="shared" ref="J12:J20" si="4">H12-I12</f>
        <v>0</v>
      </c>
      <c r="K12" s="51">
        <f t="shared" ref="K12:K20" si="5">(I12/H12)</f>
        <v>1</v>
      </c>
      <c r="L12" s="4" t="s">
        <v>570</v>
      </c>
      <c r="M12" s="26" t="s">
        <v>385</v>
      </c>
      <c r="N12" s="33">
        <v>45301</v>
      </c>
      <c r="O12" s="33">
        <v>45351</v>
      </c>
      <c r="P12" s="26" t="s">
        <v>438</v>
      </c>
    </row>
    <row r="13" spans="1:16" ht="78.75" x14ac:dyDescent="0.25">
      <c r="A13" s="4" t="s">
        <v>61</v>
      </c>
      <c r="B13" s="4" t="s">
        <v>200</v>
      </c>
      <c r="C13" s="4">
        <v>1128272450</v>
      </c>
      <c r="D13" s="4" t="s">
        <v>24</v>
      </c>
      <c r="E13" s="5" t="s">
        <v>40</v>
      </c>
      <c r="F13" s="5" t="s">
        <v>41</v>
      </c>
      <c r="G13" s="12" t="s">
        <v>366</v>
      </c>
      <c r="H13" s="14">
        <v>9446145</v>
      </c>
      <c r="I13" s="14">
        <v>9446145</v>
      </c>
      <c r="J13" s="14">
        <f t="shared" si="4"/>
        <v>0</v>
      </c>
      <c r="K13" s="51">
        <f t="shared" si="5"/>
        <v>1</v>
      </c>
      <c r="L13" s="4" t="s">
        <v>570</v>
      </c>
      <c r="M13" s="27" t="s">
        <v>385</v>
      </c>
      <c r="N13" s="34">
        <v>45301</v>
      </c>
      <c r="O13" s="34">
        <v>45351</v>
      </c>
      <c r="P13" s="27" t="s">
        <v>439</v>
      </c>
    </row>
    <row r="14" spans="1:16" ht="45" x14ac:dyDescent="0.25">
      <c r="A14" s="4" t="s">
        <v>62</v>
      </c>
      <c r="B14" s="4" t="s">
        <v>201</v>
      </c>
      <c r="C14" s="4" t="s">
        <v>288</v>
      </c>
      <c r="D14" s="4" t="s">
        <v>289</v>
      </c>
      <c r="E14" s="5" t="s">
        <v>40</v>
      </c>
      <c r="F14" s="5" t="s">
        <v>367</v>
      </c>
      <c r="G14" s="12" t="s">
        <v>366</v>
      </c>
      <c r="H14" s="14">
        <v>420070</v>
      </c>
      <c r="I14" s="14">
        <v>420070</v>
      </c>
      <c r="J14" s="14">
        <f t="shared" si="4"/>
        <v>0</v>
      </c>
      <c r="K14" s="51">
        <f t="shared" si="5"/>
        <v>1</v>
      </c>
      <c r="L14" s="4" t="s">
        <v>570</v>
      </c>
      <c r="M14" s="26" t="s">
        <v>386</v>
      </c>
      <c r="N14" s="33">
        <v>45310</v>
      </c>
      <c r="O14" s="33">
        <v>45327</v>
      </c>
      <c r="P14" s="26" t="s">
        <v>440</v>
      </c>
    </row>
    <row r="15" spans="1:16" ht="56.25" x14ac:dyDescent="0.25">
      <c r="A15" s="4" t="s">
        <v>63</v>
      </c>
      <c r="B15" s="4" t="s">
        <v>202</v>
      </c>
      <c r="C15" s="4">
        <v>98658853</v>
      </c>
      <c r="D15" s="4" t="s">
        <v>27</v>
      </c>
      <c r="E15" s="5" t="s">
        <v>40</v>
      </c>
      <c r="F15" s="5" t="s">
        <v>41</v>
      </c>
      <c r="G15" s="12" t="s">
        <v>366</v>
      </c>
      <c r="H15" s="14">
        <v>8537862</v>
      </c>
      <c r="I15" s="14">
        <v>8537862</v>
      </c>
      <c r="J15" s="14">
        <f t="shared" si="4"/>
        <v>0</v>
      </c>
      <c r="K15" s="51">
        <f t="shared" si="5"/>
        <v>1</v>
      </c>
      <c r="L15" s="4" t="s">
        <v>570</v>
      </c>
      <c r="M15" s="27" t="s">
        <v>387</v>
      </c>
      <c r="N15" s="34">
        <v>45306</v>
      </c>
      <c r="O15" s="34">
        <v>45351</v>
      </c>
      <c r="P15" s="27" t="s">
        <v>441</v>
      </c>
    </row>
    <row r="16" spans="1:16" ht="56.25" x14ac:dyDescent="0.25">
      <c r="A16" s="4" t="s">
        <v>64</v>
      </c>
      <c r="B16" s="4" t="s">
        <v>203</v>
      </c>
      <c r="C16" s="4">
        <v>1152200258</v>
      </c>
      <c r="D16" s="4" t="s">
        <v>6</v>
      </c>
      <c r="E16" s="5" t="s">
        <v>40</v>
      </c>
      <c r="F16" s="5" t="s">
        <v>41</v>
      </c>
      <c r="G16" s="12" t="s">
        <v>366</v>
      </c>
      <c r="H16" s="14">
        <v>8537862</v>
      </c>
      <c r="I16" s="14">
        <v>8537862</v>
      </c>
      <c r="J16" s="14">
        <f t="shared" si="4"/>
        <v>0</v>
      </c>
      <c r="K16" s="51">
        <f t="shared" si="5"/>
        <v>1</v>
      </c>
      <c r="L16" s="4" t="s">
        <v>570</v>
      </c>
      <c r="M16" s="26" t="s">
        <v>387</v>
      </c>
      <c r="N16" s="33">
        <v>45306</v>
      </c>
      <c r="O16" s="33">
        <v>45351</v>
      </c>
      <c r="P16" s="26" t="s">
        <v>442</v>
      </c>
    </row>
    <row r="17" spans="1:16" ht="90" x14ac:dyDescent="0.25">
      <c r="A17" s="4" t="s">
        <v>65</v>
      </c>
      <c r="B17" s="4" t="s">
        <v>204</v>
      </c>
      <c r="C17" s="4">
        <v>1037625186</v>
      </c>
      <c r="D17" s="4" t="s">
        <v>9</v>
      </c>
      <c r="E17" s="5" t="s">
        <v>40</v>
      </c>
      <c r="F17" s="5" t="s">
        <v>41</v>
      </c>
      <c r="G17" s="12" t="s">
        <v>366</v>
      </c>
      <c r="H17" s="14">
        <v>48000000</v>
      </c>
      <c r="I17" s="14">
        <v>48000000</v>
      </c>
      <c r="J17" s="14">
        <f t="shared" si="4"/>
        <v>0</v>
      </c>
      <c r="K17" s="51">
        <f t="shared" si="5"/>
        <v>1</v>
      </c>
      <c r="L17" s="4" t="s">
        <v>570</v>
      </c>
      <c r="M17" s="27" t="s">
        <v>388</v>
      </c>
      <c r="N17" s="34">
        <v>45306</v>
      </c>
      <c r="O17" s="34">
        <v>45487</v>
      </c>
      <c r="P17" s="27" t="s">
        <v>443</v>
      </c>
    </row>
    <row r="18" spans="1:16" ht="56.25" x14ac:dyDescent="0.25">
      <c r="A18" s="4" t="s">
        <v>66</v>
      </c>
      <c r="B18" s="4" t="s">
        <v>205</v>
      </c>
      <c r="C18" s="4">
        <v>1088307001</v>
      </c>
      <c r="D18" s="4" t="s">
        <v>30</v>
      </c>
      <c r="E18" s="5" t="s">
        <v>40</v>
      </c>
      <c r="F18" s="5" t="s">
        <v>41</v>
      </c>
      <c r="G18" s="12" t="s">
        <v>366</v>
      </c>
      <c r="H18" s="14">
        <v>8537862</v>
      </c>
      <c r="I18" s="14">
        <v>8537862</v>
      </c>
      <c r="J18" s="14">
        <f t="shared" si="4"/>
        <v>0</v>
      </c>
      <c r="K18" s="51">
        <f t="shared" si="5"/>
        <v>1</v>
      </c>
      <c r="L18" s="4" t="s">
        <v>570</v>
      </c>
      <c r="M18" s="26" t="s">
        <v>387</v>
      </c>
      <c r="N18" s="33">
        <v>45306</v>
      </c>
      <c r="O18" s="33">
        <v>45351</v>
      </c>
      <c r="P18" s="26" t="s">
        <v>444</v>
      </c>
    </row>
    <row r="19" spans="1:16" ht="67.5" x14ac:dyDescent="0.25">
      <c r="A19" s="4" t="s">
        <v>67</v>
      </c>
      <c r="B19" s="4" t="s">
        <v>206</v>
      </c>
      <c r="C19" s="4">
        <v>1038810329</v>
      </c>
      <c r="D19" s="4" t="s">
        <v>12</v>
      </c>
      <c r="E19" s="5" t="s">
        <v>40</v>
      </c>
      <c r="F19" s="5" t="s">
        <v>41</v>
      </c>
      <c r="G19" s="12" t="s">
        <v>366</v>
      </c>
      <c r="H19" s="14">
        <v>5986979</v>
      </c>
      <c r="I19" s="14">
        <v>5986979</v>
      </c>
      <c r="J19" s="14">
        <f t="shared" si="4"/>
        <v>0</v>
      </c>
      <c r="K19" s="51">
        <f t="shared" si="5"/>
        <v>1</v>
      </c>
      <c r="L19" s="4" t="s">
        <v>570</v>
      </c>
      <c r="M19" s="27" t="s">
        <v>387</v>
      </c>
      <c r="N19" s="34">
        <v>45306</v>
      </c>
      <c r="O19" s="34">
        <v>45351</v>
      </c>
      <c r="P19" s="27" t="s">
        <v>445</v>
      </c>
    </row>
    <row r="20" spans="1:16" ht="59.25" customHeight="1" x14ac:dyDescent="0.25">
      <c r="A20" s="4" t="s">
        <v>68</v>
      </c>
      <c r="B20" s="4" t="s">
        <v>207</v>
      </c>
      <c r="C20" s="4">
        <v>1214729156</v>
      </c>
      <c r="D20" s="4" t="s">
        <v>290</v>
      </c>
      <c r="E20" s="5" t="s">
        <v>40</v>
      </c>
      <c r="F20" s="5" t="s">
        <v>41</v>
      </c>
      <c r="G20" s="12" t="s">
        <v>366</v>
      </c>
      <c r="H20" s="14">
        <v>4994889</v>
      </c>
      <c r="I20" s="14">
        <v>4994889</v>
      </c>
      <c r="J20" s="14">
        <f t="shared" si="4"/>
        <v>0</v>
      </c>
      <c r="K20" s="51">
        <f t="shared" si="5"/>
        <v>1</v>
      </c>
      <c r="L20" s="4" t="s">
        <v>570</v>
      </c>
      <c r="M20" s="26" t="s">
        <v>387</v>
      </c>
      <c r="N20" s="33">
        <v>45306</v>
      </c>
      <c r="O20" s="33">
        <v>45351</v>
      </c>
      <c r="P20" s="26" t="s">
        <v>446</v>
      </c>
    </row>
    <row r="21" spans="1:16" ht="67.5" x14ac:dyDescent="0.25">
      <c r="A21" s="4" t="s">
        <v>69</v>
      </c>
      <c r="B21" s="4" t="s">
        <v>208</v>
      </c>
      <c r="C21" s="4">
        <v>1039702637</v>
      </c>
      <c r="D21" s="4" t="s">
        <v>291</v>
      </c>
      <c r="E21" s="5" t="s">
        <v>40</v>
      </c>
      <c r="F21" s="5" t="s">
        <v>41</v>
      </c>
      <c r="G21" s="12" t="s">
        <v>366</v>
      </c>
      <c r="H21" s="14">
        <v>17196642</v>
      </c>
      <c r="I21" s="14">
        <v>17196642</v>
      </c>
      <c r="J21" s="14">
        <f t="shared" ref="J21" si="6">H21-I21</f>
        <v>0</v>
      </c>
      <c r="K21" s="51">
        <f t="shared" ref="K21" si="7">(I21/H21)</f>
        <v>1</v>
      </c>
      <c r="L21" s="4" t="s">
        <v>380</v>
      </c>
      <c r="M21" s="27" t="s">
        <v>389</v>
      </c>
      <c r="N21" s="34">
        <v>45306</v>
      </c>
      <c r="O21" s="34">
        <v>45443</v>
      </c>
      <c r="P21" s="27" t="s">
        <v>447</v>
      </c>
    </row>
    <row r="22" spans="1:16" ht="45" x14ac:dyDescent="0.25">
      <c r="A22" s="4" t="s">
        <v>70</v>
      </c>
      <c r="B22" s="4" t="s">
        <v>209</v>
      </c>
      <c r="C22" s="4">
        <v>1152217557</v>
      </c>
      <c r="D22" s="4" t="s">
        <v>19</v>
      </c>
      <c r="E22" s="5" t="s">
        <v>40</v>
      </c>
      <c r="F22" s="5" t="s">
        <v>41</v>
      </c>
      <c r="G22" s="12" t="s">
        <v>366</v>
      </c>
      <c r="H22" s="14">
        <v>7359732</v>
      </c>
      <c r="I22" s="14">
        <v>7359732</v>
      </c>
      <c r="J22" s="14">
        <f t="shared" ref="J22" si="8">H22-I22</f>
        <v>0</v>
      </c>
      <c r="K22" s="51">
        <f t="shared" ref="K22" si="9">(I22/H22)</f>
        <v>1</v>
      </c>
      <c r="L22" s="4" t="s">
        <v>570</v>
      </c>
      <c r="M22" s="26" t="s">
        <v>390</v>
      </c>
      <c r="N22" s="33">
        <v>45307</v>
      </c>
      <c r="O22" s="33">
        <v>45351</v>
      </c>
      <c r="P22" s="26" t="s">
        <v>448</v>
      </c>
    </row>
    <row r="23" spans="1:16" ht="67.5" x14ac:dyDescent="0.25">
      <c r="A23" s="4" t="s">
        <v>71</v>
      </c>
      <c r="B23" s="4" t="s">
        <v>210</v>
      </c>
      <c r="C23" s="4">
        <v>43266464</v>
      </c>
      <c r="D23" s="4" t="s">
        <v>33</v>
      </c>
      <c r="E23" s="5" t="s">
        <v>40</v>
      </c>
      <c r="F23" s="5" t="s">
        <v>41</v>
      </c>
      <c r="G23" s="12" t="s">
        <v>366</v>
      </c>
      <c r="H23" s="14">
        <v>8356205</v>
      </c>
      <c r="I23" s="14">
        <v>7811235</v>
      </c>
      <c r="J23" s="14">
        <f t="shared" ref="J23" si="10">H23-I23</f>
        <v>544970</v>
      </c>
      <c r="K23" s="51">
        <f t="shared" ref="K23" si="11">(I23/H23)</f>
        <v>0.93478259568787503</v>
      </c>
      <c r="L23" s="4" t="s">
        <v>570</v>
      </c>
      <c r="M23" s="27" t="s">
        <v>390</v>
      </c>
      <c r="N23" s="34">
        <v>45310</v>
      </c>
      <c r="O23" s="34">
        <v>45351</v>
      </c>
      <c r="P23" s="27" t="s">
        <v>449</v>
      </c>
    </row>
    <row r="24" spans="1:16" ht="56.25" x14ac:dyDescent="0.25">
      <c r="A24" s="4" t="s">
        <v>72</v>
      </c>
      <c r="B24" s="4" t="s">
        <v>211</v>
      </c>
      <c r="C24" s="4">
        <v>1042762764</v>
      </c>
      <c r="D24" s="4" t="s">
        <v>292</v>
      </c>
      <c r="E24" s="5" t="s">
        <v>40</v>
      </c>
      <c r="F24" s="5" t="s">
        <v>41</v>
      </c>
      <c r="G24" s="12" t="s">
        <v>366</v>
      </c>
      <c r="H24" s="14">
        <v>7266265</v>
      </c>
      <c r="I24" s="14">
        <v>7266265</v>
      </c>
      <c r="J24" s="14">
        <f t="shared" ref="J24:J27" si="12">H24-I24</f>
        <v>0</v>
      </c>
      <c r="K24" s="51">
        <f t="shared" ref="K24:K27" si="13">(I24/H24)</f>
        <v>1</v>
      </c>
      <c r="L24" s="4" t="s">
        <v>570</v>
      </c>
      <c r="M24" s="26" t="s">
        <v>391</v>
      </c>
      <c r="N24" s="33">
        <v>45313</v>
      </c>
      <c r="O24" s="33">
        <v>45351</v>
      </c>
      <c r="P24" s="26" t="s">
        <v>450</v>
      </c>
    </row>
    <row r="25" spans="1:16" ht="56.25" x14ac:dyDescent="0.25">
      <c r="A25" s="4" t="s">
        <v>73</v>
      </c>
      <c r="B25" s="4" t="s">
        <v>212</v>
      </c>
      <c r="C25" s="4">
        <v>43283667</v>
      </c>
      <c r="D25" s="4" t="s">
        <v>293</v>
      </c>
      <c r="E25" s="5" t="s">
        <v>40</v>
      </c>
      <c r="F25" s="5" t="s">
        <v>41</v>
      </c>
      <c r="G25" s="12" t="s">
        <v>366</v>
      </c>
      <c r="H25" s="14">
        <v>4428732</v>
      </c>
      <c r="I25" s="14">
        <v>4428732</v>
      </c>
      <c r="J25" s="14">
        <f t="shared" si="12"/>
        <v>0</v>
      </c>
      <c r="K25" s="51">
        <f t="shared" si="13"/>
        <v>1</v>
      </c>
      <c r="L25" s="4" t="s">
        <v>570</v>
      </c>
      <c r="M25" s="27" t="s">
        <v>391</v>
      </c>
      <c r="N25" s="34">
        <v>45313</v>
      </c>
      <c r="O25" s="34">
        <v>45351</v>
      </c>
      <c r="P25" s="27" t="s">
        <v>451</v>
      </c>
    </row>
    <row r="26" spans="1:16" ht="58.5" customHeight="1" x14ac:dyDescent="0.25">
      <c r="A26" s="4" t="s">
        <v>74</v>
      </c>
      <c r="B26" s="4" t="s">
        <v>213</v>
      </c>
      <c r="C26" s="4">
        <v>98607320</v>
      </c>
      <c r="D26" s="4" t="s">
        <v>20</v>
      </c>
      <c r="E26" s="5" t="s">
        <v>40</v>
      </c>
      <c r="F26" s="5" t="s">
        <v>41</v>
      </c>
      <c r="G26" s="12" t="s">
        <v>366</v>
      </c>
      <c r="H26" s="14">
        <v>9254351</v>
      </c>
      <c r="I26" s="14">
        <v>9254351</v>
      </c>
      <c r="J26" s="14">
        <f t="shared" si="12"/>
        <v>0</v>
      </c>
      <c r="K26" s="51">
        <f t="shared" si="13"/>
        <v>1</v>
      </c>
      <c r="L26" s="4" t="s">
        <v>570</v>
      </c>
      <c r="M26" s="26" t="s">
        <v>391</v>
      </c>
      <c r="N26" s="33">
        <v>45313</v>
      </c>
      <c r="O26" s="33">
        <v>45351</v>
      </c>
      <c r="P26" s="26" t="s">
        <v>452</v>
      </c>
    </row>
    <row r="27" spans="1:16" ht="56.25" x14ac:dyDescent="0.25">
      <c r="A27" s="4" t="s">
        <v>75</v>
      </c>
      <c r="B27" s="4" t="s">
        <v>214</v>
      </c>
      <c r="C27" s="4">
        <v>32296107</v>
      </c>
      <c r="D27" s="4" t="s">
        <v>29</v>
      </c>
      <c r="E27" s="5" t="s">
        <v>40</v>
      </c>
      <c r="F27" s="5" t="s">
        <v>41</v>
      </c>
      <c r="G27" s="12" t="s">
        <v>366</v>
      </c>
      <c r="H27" s="14">
        <v>7266265</v>
      </c>
      <c r="I27" s="14">
        <v>7266265</v>
      </c>
      <c r="J27" s="14">
        <f t="shared" si="12"/>
        <v>0</v>
      </c>
      <c r="K27" s="51">
        <f t="shared" si="13"/>
        <v>1</v>
      </c>
      <c r="L27" s="4" t="s">
        <v>570</v>
      </c>
      <c r="M27" s="27" t="s">
        <v>391</v>
      </c>
      <c r="N27" s="34">
        <v>45313</v>
      </c>
      <c r="O27" s="34">
        <v>45351</v>
      </c>
      <c r="P27" s="27" t="s">
        <v>453</v>
      </c>
    </row>
    <row r="28" spans="1:16" ht="45" x14ac:dyDescent="0.25">
      <c r="A28" s="4" t="s">
        <v>76</v>
      </c>
      <c r="B28" s="4" t="s">
        <v>215</v>
      </c>
      <c r="C28" s="4">
        <v>901293228</v>
      </c>
      <c r="D28" s="4" t="s">
        <v>294</v>
      </c>
      <c r="E28" s="5" t="s">
        <v>40</v>
      </c>
      <c r="F28" s="5" t="s">
        <v>368</v>
      </c>
      <c r="G28" s="12" t="s">
        <v>366</v>
      </c>
      <c r="H28" s="14">
        <v>156536109</v>
      </c>
      <c r="I28" s="14">
        <v>135141014</v>
      </c>
      <c r="J28" s="14">
        <f t="shared" ref="J28" si="14">H28-I28</f>
        <v>21395095</v>
      </c>
      <c r="K28" s="51">
        <f t="shared" ref="K28" si="15">(I28/H28)</f>
        <v>0.8633216633741676</v>
      </c>
      <c r="L28" s="4" t="s">
        <v>380</v>
      </c>
      <c r="M28" s="26" t="s">
        <v>392</v>
      </c>
      <c r="N28" s="33">
        <v>45323</v>
      </c>
      <c r="O28" s="33">
        <v>45688</v>
      </c>
      <c r="P28" s="37" t="s">
        <v>454</v>
      </c>
    </row>
    <row r="29" spans="1:16" ht="33.75" x14ac:dyDescent="0.25">
      <c r="A29" s="4" t="s">
        <v>77</v>
      </c>
      <c r="B29" s="4" t="s">
        <v>216</v>
      </c>
      <c r="C29" s="4">
        <v>811009452</v>
      </c>
      <c r="D29" s="4" t="s">
        <v>295</v>
      </c>
      <c r="E29" s="5" t="s">
        <v>40</v>
      </c>
      <c r="F29" s="5" t="s">
        <v>368</v>
      </c>
      <c r="G29" s="12" t="s">
        <v>366</v>
      </c>
      <c r="H29" s="14">
        <v>214879410</v>
      </c>
      <c r="I29" s="14">
        <v>183706576</v>
      </c>
      <c r="J29" s="14">
        <f t="shared" ref="J29" si="16">H29-I29</f>
        <v>31172834</v>
      </c>
      <c r="K29" s="51">
        <f t="shared" ref="K29" si="17">(I29/H29)</f>
        <v>0.85492870629158935</v>
      </c>
      <c r="L29" s="4" t="s">
        <v>380</v>
      </c>
      <c r="M29" s="27" t="s">
        <v>392</v>
      </c>
      <c r="N29" s="34">
        <v>45323</v>
      </c>
      <c r="O29" s="34">
        <v>45688</v>
      </c>
      <c r="P29" s="38" t="s">
        <v>455</v>
      </c>
    </row>
    <row r="30" spans="1:16" ht="78.75" x14ac:dyDescent="0.25">
      <c r="A30" s="4" t="s">
        <v>78</v>
      </c>
      <c r="B30" s="4" t="s">
        <v>255</v>
      </c>
      <c r="C30" s="4">
        <v>98639459</v>
      </c>
      <c r="D30" s="4" t="s">
        <v>7</v>
      </c>
      <c r="E30" s="5" t="s">
        <v>40</v>
      </c>
      <c r="F30" s="5" t="s">
        <v>41</v>
      </c>
      <c r="G30" s="12" t="s">
        <v>366</v>
      </c>
      <c r="H30" s="14">
        <v>13650172</v>
      </c>
      <c r="I30" s="14">
        <v>13650168</v>
      </c>
      <c r="J30" s="14">
        <f>H30-I30</f>
        <v>4</v>
      </c>
      <c r="K30" s="51">
        <f t="shared" ref="K30" si="18">(I30/H30)</f>
        <v>0.99999970696339946</v>
      </c>
      <c r="L30" s="4" t="s">
        <v>380</v>
      </c>
      <c r="M30" s="26" t="s">
        <v>391</v>
      </c>
      <c r="N30" s="33">
        <v>45313</v>
      </c>
      <c r="O30" s="33">
        <v>45370</v>
      </c>
      <c r="P30" s="38" t="s">
        <v>456</v>
      </c>
    </row>
    <row r="31" spans="1:16" ht="90" x14ac:dyDescent="0.25">
      <c r="A31" s="4" t="s">
        <v>79</v>
      </c>
      <c r="B31" s="4" t="s">
        <v>217</v>
      </c>
      <c r="C31" s="4">
        <v>15371587</v>
      </c>
      <c r="D31" s="4" t="s">
        <v>296</v>
      </c>
      <c r="E31" s="5" t="s">
        <v>40</v>
      </c>
      <c r="F31" s="5" t="s">
        <v>41</v>
      </c>
      <c r="G31" s="12" t="s">
        <v>366</v>
      </c>
      <c r="H31" s="14">
        <v>48000000</v>
      </c>
      <c r="I31" s="14">
        <v>48000000</v>
      </c>
      <c r="J31" s="14">
        <f t="shared" ref="J31:J33" si="19">H31-I31</f>
        <v>0</v>
      </c>
      <c r="K31" s="51">
        <f t="shared" ref="K31:K33" si="20">(I31/H31)</f>
        <v>1</v>
      </c>
      <c r="L31" s="4" t="s">
        <v>570</v>
      </c>
      <c r="M31" s="27" t="s">
        <v>388</v>
      </c>
      <c r="N31" s="34">
        <v>45314</v>
      </c>
      <c r="O31" s="34">
        <v>45495</v>
      </c>
      <c r="P31" s="38" t="s">
        <v>457</v>
      </c>
    </row>
    <row r="32" spans="1:16" ht="56.25" x14ac:dyDescent="0.25">
      <c r="A32" s="4" t="s">
        <v>80</v>
      </c>
      <c r="B32" s="4" t="s">
        <v>218</v>
      </c>
      <c r="C32" s="4">
        <v>8431365</v>
      </c>
      <c r="D32" s="4" t="s">
        <v>297</v>
      </c>
      <c r="E32" s="5" t="s">
        <v>40</v>
      </c>
      <c r="F32" s="5" t="s">
        <v>41</v>
      </c>
      <c r="G32" s="12" t="s">
        <v>366</v>
      </c>
      <c r="H32" s="14">
        <v>9022992</v>
      </c>
      <c r="I32" s="14">
        <v>9022992</v>
      </c>
      <c r="J32" s="14">
        <f t="shared" si="19"/>
        <v>0</v>
      </c>
      <c r="K32" s="51">
        <f t="shared" si="20"/>
        <v>1</v>
      </c>
      <c r="L32" s="4" t="s">
        <v>570</v>
      </c>
      <c r="M32" s="26" t="s">
        <v>393</v>
      </c>
      <c r="N32" s="33">
        <v>45314</v>
      </c>
      <c r="O32" s="33">
        <v>45351</v>
      </c>
      <c r="P32" s="38" t="s">
        <v>458</v>
      </c>
    </row>
    <row r="33" spans="1:16" ht="45" x14ac:dyDescent="0.25">
      <c r="A33" s="4" t="s">
        <v>81</v>
      </c>
      <c r="B33" s="4" t="s">
        <v>219</v>
      </c>
      <c r="C33" s="4">
        <v>900158114</v>
      </c>
      <c r="D33" s="4" t="s">
        <v>298</v>
      </c>
      <c r="E33" s="5" t="s">
        <v>40</v>
      </c>
      <c r="F33" s="5" t="s">
        <v>368</v>
      </c>
      <c r="G33" s="12" t="s">
        <v>366</v>
      </c>
      <c r="H33" s="14">
        <v>7607622</v>
      </c>
      <c r="I33" s="14">
        <v>7607622</v>
      </c>
      <c r="J33" s="14">
        <f t="shared" si="19"/>
        <v>0</v>
      </c>
      <c r="K33" s="51">
        <f t="shared" si="20"/>
        <v>1</v>
      </c>
      <c r="L33" s="4" t="s">
        <v>570</v>
      </c>
      <c r="M33" s="27" t="s">
        <v>394</v>
      </c>
      <c r="N33" s="34">
        <v>45323</v>
      </c>
      <c r="O33" s="34">
        <v>45657</v>
      </c>
      <c r="P33" s="38" t="s">
        <v>459</v>
      </c>
    </row>
    <row r="34" spans="1:16" ht="45" x14ac:dyDescent="0.25">
      <c r="A34" s="4" t="s">
        <v>82</v>
      </c>
      <c r="B34" s="4" t="s">
        <v>220</v>
      </c>
      <c r="C34" s="4" t="s">
        <v>299</v>
      </c>
      <c r="D34" s="4" t="s">
        <v>300</v>
      </c>
      <c r="E34" s="5" t="s">
        <v>40</v>
      </c>
      <c r="F34" s="5" t="s">
        <v>369</v>
      </c>
      <c r="G34" s="12" t="s">
        <v>366</v>
      </c>
      <c r="H34" s="14">
        <v>94212633</v>
      </c>
      <c r="I34" s="14">
        <v>92553879</v>
      </c>
      <c r="J34" s="14">
        <f>H34-I34</f>
        <v>1658754</v>
      </c>
      <c r="K34" s="51">
        <f>(I34/H34)</f>
        <v>0.98239350767322253</v>
      </c>
      <c r="L34" s="4" t="s">
        <v>570</v>
      </c>
      <c r="M34" s="26" t="s">
        <v>395</v>
      </c>
      <c r="N34" s="33">
        <v>45323</v>
      </c>
      <c r="O34" s="33">
        <v>45439</v>
      </c>
      <c r="P34" s="37" t="s">
        <v>460</v>
      </c>
    </row>
    <row r="35" spans="1:16" ht="33.75" x14ac:dyDescent="0.25">
      <c r="A35" s="4" t="s">
        <v>83</v>
      </c>
      <c r="B35" s="4" t="s">
        <v>221</v>
      </c>
      <c r="C35" s="4" t="s">
        <v>301</v>
      </c>
      <c r="D35" s="4" t="s">
        <v>302</v>
      </c>
      <c r="E35" s="5" t="s">
        <v>40</v>
      </c>
      <c r="F35" s="5" t="s">
        <v>368</v>
      </c>
      <c r="G35" s="12" t="s">
        <v>366</v>
      </c>
      <c r="H35" s="14">
        <v>36816240</v>
      </c>
      <c r="I35" s="14">
        <v>33748220</v>
      </c>
      <c r="J35" s="14">
        <f>H35-I35</f>
        <v>3068020</v>
      </c>
      <c r="K35" s="51">
        <f>(I35/H35)</f>
        <v>0.91666666666666663</v>
      </c>
      <c r="L35" s="4" t="s">
        <v>380</v>
      </c>
      <c r="M35" s="27" t="s">
        <v>392</v>
      </c>
      <c r="N35" s="34">
        <v>45323</v>
      </c>
      <c r="O35" s="34">
        <v>45688</v>
      </c>
      <c r="P35" s="37" t="s">
        <v>461</v>
      </c>
    </row>
    <row r="36" spans="1:16" ht="45" x14ac:dyDescent="0.25">
      <c r="A36" s="4" t="s">
        <v>84</v>
      </c>
      <c r="B36" s="4" t="s">
        <v>222</v>
      </c>
      <c r="C36" s="4" t="s">
        <v>303</v>
      </c>
      <c r="D36" s="4" t="s">
        <v>304</v>
      </c>
      <c r="E36" s="5" t="s">
        <v>40</v>
      </c>
      <c r="F36" s="5" t="s">
        <v>369</v>
      </c>
      <c r="G36" s="12" t="s">
        <v>366</v>
      </c>
      <c r="H36" s="14">
        <v>27365844</v>
      </c>
      <c r="I36" s="14">
        <v>25103368</v>
      </c>
      <c r="J36" s="14">
        <f>H36-I36</f>
        <v>2262476</v>
      </c>
      <c r="K36" s="51">
        <f>(I36/H36)</f>
        <v>0.9173248228704366</v>
      </c>
      <c r="L36" s="4" t="s">
        <v>380</v>
      </c>
      <c r="M36" s="26" t="s">
        <v>392</v>
      </c>
      <c r="N36" s="33">
        <v>45324</v>
      </c>
      <c r="O36" s="33">
        <v>45688</v>
      </c>
      <c r="P36" s="37" t="s">
        <v>462</v>
      </c>
    </row>
    <row r="37" spans="1:16" ht="56.25" x14ac:dyDescent="0.25">
      <c r="A37" s="4" t="s">
        <v>85</v>
      </c>
      <c r="B37" s="4" t="s">
        <v>223</v>
      </c>
      <c r="C37" s="4">
        <v>71728803</v>
      </c>
      <c r="D37" s="4" t="s">
        <v>305</v>
      </c>
      <c r="E37" s="5" t="s">
        <v>40</v>
      </c>
      <c r="F37" s="5" t="s">
        <v>41</v>
      </c>
      <c r="G37" s="12" t="s">
        <v>366</v>
      </c>
      <c r="H37" s="14">
        <v>7000000</v>
      </c>
      <c r="I37" s="14">
        <v>7000000</v>
      </c>
      <c r="J37" s="14">
        <f t="shared" ref="J37:J38" si="21">H37-I37</f>
        <v>0</v>
      </c>
      <c r="K37" s="51">
        <f t="shared" ref="K37:K38" si="22">(I37/H37)</f>
        <v>1</v>
      </c>
      <c r="L37" s="4" t="s">
        <v>570</v>
      </c>
      <c r="M37" s="27" t="s">
        <v>396</v>
      </c>
      <c r="N37" s="34">
        <v>45323</v>
      </c>
      <c r="O37" s="34">
        <v>45351</v>
      </c>
      <c r="P37" s="38" t="s">
        <v>463</v>
      </c>
    </row>
    <row r="38" spans="1:16" ht="45" x14ac:dyDescent="0.25">
      <c r="A38" s="4" t="s">
        <v>86</v>
      </c>
      <c r="B38" s="4" t="s">
        <v>224</v>
      </c>
      <c r="C38" s="4">
        <v>1037592799</v>
      </c>
      <c r="D38" s="4" t="s">
        <v>306</v>
      </c>
      <c r="E38" s="5" t="s">
        <v>40</v>
      </c>
      <c r="F38" s="5" t="s">
        <v>41</v>
      </c>
      <c r="G38" s="12" t="s">
        <v>366</v>
      </c>
      <c r="H38" s="14">
        <v>26796088</v>
      </c>
      <c r="I38" s="14">
        <v>26796088</v>
      </c>
      <c r="J38" s="14">
        <f t="shared" si="21"/>
        <v>0</v>
      </c>
      <c r="K38" s="51">
        <f t="shared" si="22"/>
        <v>1</v>
      </c>
      <c r="L38" s="4" t="s">
        <v>570</v>
      </c>
      <c r="M38" s="26" t="s">
        <v>397</v>
      </c>
      <c r="N38" s="33">
        <v>45323</v>
      </c>
      <c r="O38" s="33">
        <v>45443</v>
      </c>
      <c r="P38" s="37" t="s">
        <v>464</v>
      </c>
    </row>
    <row r="39" spans="1:16" ht="67.5" x14ac:dyDescent="0.25">
      <c r="A39" s="4" t="s">
        <v>87</v>
      </c>
      <c r="B39" s="4" t="s">
        <v>225</v>
      </c>
      <c r="C39" s="4" t="s">
        <v>307</v>
      </c>
      <c r="D39" s="4" t="s">
        <v>308</v>
      </c>
      <c r="E39" s="5" t="s">
        <v>40</v>
      </c>
      <c r="F39" s="5" t="s">
        <v>369</v>
      </c>
      <c r="G39" s="12" t="s">
        <v>366</v>
      </c>
      <c r="H39" s="14">
        <v>296778913</v>
      </c>
      <c r="I39" s="14">
        <v>269052925</v>
      </c>
      <c r="J39" s="14">
        <f t="shared" ref="J39" si="23">H39-I39</f>
        <v>27725988</v>
      </c>
      <c r="K39" s="51">
        <f t="shared" ref="K39" si="24">(I39/H39)</f>
        <v>0.90657696087727091</v>
      </c>
      <c r="L39" s="4" t="s">
        <v>380</v>
      </c>
      <c r="M39" s="28" t="s">
        <v>394</v>
      </c>
      <c r="N39" s="34">
        <v>45324</v>
      </c>
      <c r="O39" s="34">
        <v>45688</v>
      </c>
      <c r="P39" s="38" t="s">
        <v>465</v>
      </c>
    </row>
    <row r="40" spans="1:16" ht="78.75" x14ac:dyDescent="0.25">
      <c r="A40" s="4">
        <v>202402289</v>
      </c>
      <c r="B40" s="4" t="s">
        <v>226</v>
      </c>
      <c r="C40" s="4">
        <v>43625187</v>
      </c>
      <c r="D40" s="4" t="s">
        <v>21</v>
      </c>
      <c r="E40" s="5" t="s">
        <v>40</v>
      </c>
      <c r="F40" s="5" t="s">
        <v>41</v>
      </c>
      <c r="G40" s="12" t="s">
        <v>366</v>
      </c>
      <c r="H40" s="14">
        <v>73685370</v>
      </c>
      <c r="I40" s="14">
        <v>73685370</v>
      </c>
      <c r="J40" s="14">
        <f t="shared" ref="J40" si="25">H40-I40</f>
        <v>0</v>
      </c>
      <c r="K40" s="51">
        <f t="shared" ref="K40" si="26">(I40/H40)</f>
        <v>1</v>
      </c>
      <c r="L40" s="4" t="s">
        <v>380</v>
      </c>
      <c r="M40" s="26" t="s">
        <v>398</v>
      </c>
      <c r="N40" s="33">
        <v>45334</v>
      </c>
      <c r="O40" s="33">
        <v>45657</v>
      </c>
      <c r="P40" s="37" t="s">
        <v>466</v>
      </c>
    </row>
    <row r="41" spans="1:16" ht="56.25" x14ac:dyDescent="0.25">
      <c r="A41" s="4" t="s">
        <v>88</v>
      </c>
      <c r="B41" s="4" t="s">
        <v>227</v>
      </c>
      <c r="C41" s="4">
        <v>1017174420</v>
      </c>
      <c r="D41" s="4" t="s">
        <v>309</v>
      </c>
      <c r="E41" s="7" t="s">
        <v>40</v>
      </c>
      <c r="F41" s="7" t="s">
        <v>41</v>
      </c>
      <c r="G41" s="12" t="s">
        <v>366</v>
      </c>
      <c r="H41" s="14">
        <v>71009633</v>
      </c>
      <c r="I41" s="14">
        <v>71009633</v>
      </c>
      <c r="J41" s="14">
        <f t="shared" ref="J41:J42" si="27">H41-I41</f>
        <v>0</v>
      </c>
      <c r="K41" s="51">
        <f t="shared" ref="K41:K42" si="28">(I41/H41)</f>
        <v>1</v>
      </c>
      <c r="L41" s="4" t="s">
        <v>570</v>
      </c>
      <c r="M41" s="27" t="s">
        <v>398</v>
      </c>
      <c r="N41" s="34">
        <v>45334</v>
      </c>
      <c r="O41" s="35">
        <v>45657</v>
      </c>
      <c r="P41" s="39" t="s">
        <v>467</v>
      </c>
    </row>
    <row r="42" spans="1:16" ht="45" x14ac:dyDescent="0.25">
      <c r="A42" s="4" t="s">
        <v>89</v>
      </c>
      <c r="B42" s="4" t="s">
        <v>228</v>
      </c>
      <c r="C42" s="4" t="s">
        <v>310</v>
      </c>
      <c r="D42" s="4" t="s">
        <v>311</v>
      </c>
      <c r="E42" s="7" t="s">
        <v>370</v>
      </c>
      <c r="F42" s="7" t="s">
        <v>371</v>
      </c>
      <c r="G42" s="12" t="s">
        <v>366</v>
      </c>
      <c r="H42" s="14">
        <v>16915000</v>
      </c>
      <c r="I42" s="14">
        <v>16915000</v>
      </c>
      <c r="J42" s="14">
        <f t="shared" si="27"/>
        <v>0</v>
      </c>
      <c r="K42" s="51">
        <f t="shared" si="28"/>
        <v>1</v>
      </c>
      <c r="L42" s="4" t="s">
        <v>570</v>
      </c>
      <c r="M42" s="29" t="s">
        <v>399</v>
      </c>
      <c r="N42" s="33">
        <v>45344</v>
      </c>
      <c r="O42" s="36">
        <v>45373</v>
      </c>
      <c r="P42" s="40" t="s">
        <v>468</v>
      </c>
    </row>
    <row r="43" spans="1:16" ht="56.25" x14ac:dyDescent="0.25">
      <c r="A43" s="4" t="s">
        <v>90</v>
      </c>
      <c r="B43" s="4" t="s">
        <v>229</v>
      </c>
      <c r="C43" s="4">
        <v>1037640442</v>
      </c>
      <c r="D43" s="4" t="s">
        <v>10</v>
      </c>
      <c r="E43" s="7" t="s">
        <v>40</v>
      </c>
      <c r="F43" s="7" t="s">
        <v>41</v>
      </c>
      <c r="G43" s="12" t="s">
        <v>366</v>
      </c>
      <c r="H43" s="14">
        <v>58566099</v>
      </c>
      <c r="I43" s="14">
        <v>58566099</v>
      </c>
      <c r="J43" s="14">
        <f t="shared" ref="J43" si="29">H43-I43</f>
        <v>0</v>
      </c>
      <c r="K43" s="51">
        <f t="shared" ref="K43" si="30">(I43/H43)</f>
        <v>1</v>
      </c>
      <c r="L43" s="4" t="s">
        <v>380</v>
      </c>
      <c r="M43" s="27" t="s">
        <v>400</v>
      </c>
      <c r="N43" s="34">
        <v>45342</v>
      </c>
      <c r="O43" s="34">
        <v>45657</v>
      </c>
      <c r="P43" s="39" t="s">
        <v>469</v>
      </c>
    </row>
    <row r="44" spans="1:16" ht="45" x14ac:dyDescent="0.25">
      <c r="A44" s="4" t="s">
        <v>91</v>
      </c>
      <c r="B44" s="4" t="s">
        <v>230</v>
      </c>
      <c r="C44" s="4">
        <v>43975343</v>
      </c>
      <c r="D44" s="4" t="s">
        <v>312</v>
      </c>
      <c r="E44" s="7" t="s">
        <v>40</v>
      </c>
      <c r="F44" s="7" t="s">
        <v>41</v>
      </c>
      <c r="G44" s="12" t="s">
        <v>366</v>
      </c>
      <c r="H44" s="14">
        <v>23426440</v>
      </c>
      <c r="I44" s="14">
        <v>23426440</v>
      </c>
      <c r="J44" s="14">
        <f t="shared" ref="J44" si="31">H44-I44</f>
        <v>0</v>
      </c>
      <c r="K44" s="51">
        <f t="shared" ref="K44" si="32">(I44/H44)</f>
        <v>1</v>
      </c>
      <c r="L44" s="4" t="s">
        <v>570</v>
      </c>
      <c r="M44" s="26">
        <v>124</v>
      </c>
      <c r="N44" s="33">
        <v>45348</v>
      </c>
      <c r="O44" s="33">
        <v>45473</v>
      </c>
      <c r="P44" s="40" t="s">
        <v>470</v>
      </c>
    </row>
    <row r="45" spans="1:16" ht="33.75" x14ac:dyDescent="0.25">
      <c r="A45" s="4" t="s">
        <v>92</v>
      </c>
      <c r="B45" s="4" t="s">
        <v>231</v>
      </c>
      <c r="C45" s="4">
        <v>901676833</v>
      </c>
      <c r="D45" s="4" t="s">
        <v>313</v>
      </c>
      <c r="E45" s="7" t="s">
        <v>372</v>
      </c>
      <c r="F45" s="7" t="s">
        <v>373</v>
      </c>
      <c r="G45" s="12" t="s">
        <v>366</v>
      </c>
      <c r="H45" s="14">
        <v>37512161</v>
      </c>
      <c r="I45" s="14">
        <v>37389173</v>
      </c>
      <c r="J45" s="14">
        <f t="shared" ref="J45" si="33">H45-I45</f>
        <v>122988</v>
      </c>
      <c r="K45" s="51">
        <f t="shared" ref="K45" si="34">(I45/H45)</f>
        <v>0.99672138323355997</v>
      </c>
      <c r="L45" s="4" t="s">
        <v>570</v>
      </c>
      <c r="M45" s="28" t="s">
        <v>401</v>
      </c>
      <c r="N45" s="34">
        <v>45348</v>
      </c>
      <c r="O45" s="34">
        <v>45657</v>
      </c>
      <c r="P45" s="41" t="s">
        <v>471</v>
      </c>
    </row>
    <row r="46" spans="1:16" ht="67.5" x14ac:dyDescent="0.25">
      <c r="A46" s="4" t="s">
        <v>93</v>
      </c>
      <c r="B46" s="4" t="s">
        <v>232</v>
      </c>
      <c r="C46" s="4">
        <v>1017138233</v>
      </c>
      <c r="D46" s="4" t="s">
        <v>4</v>
      </c>
      <c r="E46" s="7" t="s">
        <v>40</v>
      </c>
      <c r="F46" s="7" t="s">
        <v>41</v>
      </c>
      <c r="G46" s="12" t="s">
        <v>366</v>
      </c>
      <c r="H46" s="14">
        <v>28732660</v>
      </c>
      <c r="I46" s="14">
        <v>28732660</v>
      </c>
      <c r="J46" s="14">
        <f t="shared" ref="J46:J50" si="35">H46-I46</f>
        <v>0</v>
      </c>
      <c r="K46" s="51">
        <f t="shared" ref="K46:K50" si="36">(I46/H46)</f>
        <v>1</v>
      </c>
      <c r="L46" s="4" t="s">
        <v>570</v>
      </c>
      <c r="M46" s="26">
        <v>124</v>
      </c>
      <c r="N46" s="33">
        <v>45348</v>
      </c>
      <c r="O46" s="33">
        <v>45473</v>
      </c>
      <c r="P46" s="40" t="s">
        <v>472</v>
      </c>
    </row>
    <row r="47" spans="1:16" ht="45" x14ac:dyDescent="0.25">
      <c r="A47" s="4" t="s">
        <v>94</v>
      </c>
      <c r="B47" s="4" t="s">
        <v>233</v>
      </c>
      <c r="C47" s="4">
        <v>32207886</v>
      </c>
      <c r="D47" s="4" t="s">
        <v>17</v>
      </c>
      <c r="E47" s="7" t="s">
        <v>40</v>
      </c>
      <c r="F47" s="7" t="s">
        <v>41</v>
      </c>
      <c r="G47" s="12" t="s">
        <v>366</v>
      </c>
      <c r="H47" s="15">
        <v>33157560</v>
      </c>
      <c r="I47" s="14">
        <v>33157560</v>
      </c>
      <c r="J47" s="14">
        <f t="shared" si="35"/>
        <v>0</v>
      </c>
      <c r="K47" s="51">
        <f t="shared" si="36"/>
        <v>1</v>
      </c>
      <c r="L47" s="4" t="s">
        <v>570</v>
      </c>
      <c r="M47" s="30" t="s">
        <v>402</v>
      </c>
      <c r="N47" s="34">
        <v>45352</v>
      </c>
      <c r="O47" s="35">
        <v>45657</v>
      </c>
      <c r="P47" s="39" t="s">
        <v>473</v>
      </c>
    </row>
    <row r="48" spans="1:16" ht="45" x14ac:dyDescent="0.25">
      <c r="A48" s="4" t="s">
        <v>95</v>
      </c>
      <c r="B48" s="4" t="s">
        <v>193</v>
      </c>
      <c r="C48" s="4">
        <v>70114463</v>
      </c>
      <c r="D48" s="4" t="s">
        <v>13</v>
      </c>
      <c r="E48" s="7" t="s">
        <v>40</v>
      </c>
      <c r="F48" s="7" t="s">
        <v>41</v>
      </c>
      <c r="G48" s="12" t="s">
        <v>366</v>
      </c>
      <c r="H48" s="15">
        <v>26457790</v>
      </c>
      <c r="I48" s="14">
        <v>26457790</v>
      </c>
      <c r="J48" s="14">
        <f t="shared" si="35"/>
        <v>0</v>
      </c>
      <c r="K48" s="51">
        <f t="shared" si="36"/>
        <v>1</v>
      </c>
      <c r="L48" s="4" t="s">
        <v>570</v>
      </c>
      <c r="M48" s="29" t="s">
        <v>402</v>
      </c>
      <c r="N48" s="33">
        <v>45352</v>
      </c>
      <c r="O48" s="36">
        <v>45657</v>
      </c>
      <c r="P48" s="40" t="s">
        <v>474</v>
      </c>
    </row>
    <row r="49" spans="1:16" ht="67.5" x14ac:dyDescent="0.25">
      <c r="A49" s="4" t="s">
        <v>96</v>
      </c>
      <c r="B49" s="4" t="s">
        <v>206</v>
      </c>
      <c r="C49" s="4">
        <v>1038810329</v>
      </c>
      <c r="D49" s="4" t="s">
        <v>12</v>
      </c>
      <c r="E49" s="7" t="s">
        <v>40</v>
      </c>
      <c r="F49" s="7" t="s">
        <v>41</v>
      </c>
      <c r="G49" s="12" t="s">
        <v>366</v>
      </c>
      <c r="H49" s="15">
        <v>39743350</v>
      </c>
      <c r="I49" s="14">
        <v>39743350</v>
      </c>
      <c r="J49" s="14">
        <f t="shared" si="35"/>
        <v>0</v>
      </c>
      <c r="K49" s="51">
        <f t="shared" si="36"/>
        <v>1</v>
      </c>
      <c r="L49" s="4" t="s">
        <v>570</v>
      </c>
      <c r="M49" s="30" t="s">
        <v>402</v>
      </c>
      <c r="N49" s="34">
        <v>45352</v>
      </c>
      <c r="O49" s="35">
        <v>45657</v>
      </c>
      <c r="P49" s="39" t="s">
        <v>475</v>
      </c>
    </row>
    <row r="50" spans="1:16" ht="67.5" x14ac:dyDescent="0.25">
      <c r="A50" s="4" t="s">
        <v>97</v>
      </c>
      <c r="B50" s="4" t="s">
        <v>234</v>
      </c>
      <c r="C50" s="4">
        <v>43160884</v>
      </c>
      <c r="D50" s="4" t="s">
        <v>314</v>
      </c>
      <c r="E50" s="7" t="s">
        <v>40</v>
      </c>
      <c r="F50" s="7" t="s">
        <v>41</v>
      </c>
      <c r="G50" s="12" t="s">
        <v>366</v>
      </c>
      <c r="H50" s="15">
        <v>72183940</v>
      </c>
      <c r="I50" s="14">
        <v>72183940</v>
      </c>
      <c r="J50" s="14">
        <f t="shared" si="35"/>
        <v>0</v>
      </c>
      <c r="K50" s="51">
        <f t="shared" si="36"/>
        <v>1</v>
      </c>
      <c r="L50" s="4" t="s">
        <v>570</v>
      </c>
      <c r="M50" s="29" t="s">
        <v>402</v>
      </c>
      <c r="N50" s="33">
        <v>45352</v>
      </c>
      <c r="O50" s="36">
        <v>45657</v>
      </c>
      <c r="P50" s="40" t="s">
        <v>476</v>
      </c>
    </row>
    <row r="51" spans="1:16" ht="56.25" x14ac:dyDescent="0.25">
      <c r="A51" s="4" t="s">
        <v>98</v>
      </c>
      <c r="B51" s="4" t="s">
        <v>235</v>
      </c>
      <c r="C51" s="4">
        <v>1116254457</v>
      </c>
      <c r="D51" s="4" t="s">
        <v>315</v>
      </c>
      <c r="E51" s="7" t="s">
        <v>40</v>
      </c>
      <c r="F51" s="7" t="s">
        <v>41</v>
      </c>
      <c r="G51" s="12" t="s">
        <v>366</v>
      </c>
      <c r="H51" s="16">
        <v>13263024</v>
      </c>
      <c r="I51" s="16">
        <v>13263024</v>
      </c>
      <c r="J51" s="14">
        <f t="shared" ref="J51" si="37">H51-I51</f>
        <v>0</v>
      </c>
      <c r="K51" s="51">
        <f t="shared" ref="K51" si="38">(I51/H51)</f>
        <v>1</v>
      </c>
      <c r="L51" s="6" t="s">
        <v>380</v>
      </c>
      <c r="M51" s="30" t="s">
        <v>403</v>
      </c>
      <c r="N51" s="34">
        <v>45352</v>
      </c>
      <c r="O51" s="35">
        <v>45473</v>
      </c>
      <c r="P51" s="39" t="s">
        <v>477</v>
      </c>
    </row>
    <row r="52" spans="1:16" ht="56.25" x14ac:dyDescent="0.25">
      <c r="A52" s="4" t="s">
        <v>99</v>
      </c>
      <c r="B52" s="4" t="s">
        <v>236</v>
      </c>
      <c r="C52" s="4">
        <v>1037592969</v>
      </c>
      <c r="D52" s="4" t="s">
        <v>25</v>
      </c>
      <c r="E52" s="7" t="s">
        <v>40</v>
      </c>
      <c r="F52" s="7" t="s">
        <v>41</v>
      </c>
      <c r="G52" s="12" t="s">
        <v>366</v>
      </c>
      <c r="H52" s="15">
        <v>66990220</v>
      </c>
      <c r="I52" s="15">
        <v>66990220</v>
      </c>
      <c r="J52" s="14">
        <f t="shared" ref="J52" si="39">H52-I52</f>
        <v>0</v>
      </c>
      <c r="K52" s="51">
        <f t="shared" ref="K52" si="40">(I52/H52)</f>
        <v>1</v>
      </c>
      <c r="L52" s="6" t="s">
        <v>380</v>
      </c>
      <c r="M52" s="29" t="s">
        <v>402</v>
      </c>
      <c r="N52" s="33">
        <v>45352</v>
      </c>
      <c r="O52" s="36">
        <v>45657</v>
      </c>
      <c r="P52" s="40" t="s">
        <v>478</v>
      </c>
    </row>
    <row r="53" spans="1:16" ht="56.25" x14ac:dyDescent="0.25">
      <c r="A53" s="4" t="s">
        <v>100</v>
      </c>
      <c r="B53" s="4" t="s">
        <v>237</v>
      </c>
      <c r="C53" s="4">
        <v>1152683822</v>
      </c>
      <c r="D53" s="4" t="s">
        <v>5</v>
      </c>
      <c r="E53" s="7" t="s">
        <v>40</v>
      </c>
      <c r="F53" s="7" t="s">
        <v>41</v>
      </c>
      <c r="G53" s="12" t="s">
        <v>366</v>
      </c>
      <c r="H53" s="15">
        <v>39743350</v>
      </c>
      <c r="I53" s="15">
        <v>39743350</v>
      </c>
      <c r="J53" s="14">
        <f t="shared" ref="J53:J62" si="41">H53-I53</f>
        <v>0</v>
      </c>
      <c r="K53" s="51">
        <f t="shared" ref="K53:K62" si="42">(I53/H53)</f>
        <v>1</v>
      </c>
      <c r="L53" s="4" t="s">
        <v>570</v>
      </c>
      <c r="M53" s="30" t="s">
        <v>402</v>
      </c>
      <c r="N53" s="34">
        <v>45352</v>
      </c>
      <c r="O53" s="35">
        <v>45657</v>
      </c>
      <c r="P53" s="39" t="s">
        <v>479</v>
      </c>
    </row>
    <row r="54" spans="1:16" ht="67.5" x14ac:dyDescent="0.25">
      <c r="A54" s="4" t="s">
        <v>101</v>
      </c>
      <c r="B54" s="4" t="s">
        <v>238</v>
      </c>
      <c r="C54" s="4">
        <v>43598197</v>
      </c>
      <c r="D54" s="4" t="s">
        <v>18</v>
      </c>
      <c r="E54" s="7" t="s">
        <v>40</v>
      </c>
      <c r="F54" s="7" t="s">
        <v>41</v>
      </c>
      <c r="G54" s="12" t="s">
        <v>366</v>
      </c>
      <c r="H54" s="17">
        <v>49918180</v>
      </c>
      <c r="I54" s="15">
        <v>49918180</v>
      </c>
      <c r="J54" s="14">
        <f t="shared" si="41"/>
        <v>0</v>
      </c>
      <c r="K54" s="51">
        <f t="shared" si="42"/>
        <v>1</v>
      </c>
      <c r="L54" s="4" t="s">
        <v>570</v>
      </c>
      <c r="M54" s="29" t="s">
        <v>402</v>
      </c>
      <c r="N54" s="33">
        <v>45352</v>
      </c>
      <c r="O54" s="36">
        <v>45657</v>
      </c>
      <c r="P54" s="40" t="s">
        <v>480</v>
      </c>
    </row>
    <row r="55" spans="1:16" ht="56.25" x14ac:dyDescent="0.25">
      <c r="A55" s="4" t="s">
        <v>102</v>
      </c>
      <c r="B55" s="4" t="s">
        <v>239</v>
      </c>
      <c r="C55" s="4">
        <v>1128283941</v>
      </c>
      <c r="D55" s="4" t="s">
        <v>285</v>
      </c>
      <c r="E55" s="7" t="s">
        <v>40</v>
      </c>
      <c r="F55" s="7" t="s">
        <v>41</v>
      </c>
      <c r="G55" s="12" t="s">
        <v>366</v>
      </c>
      <c r="H55" s="17">
        <v>33157560</v>
      </c>
      <c r="I55" s="15">
        <v>33157560</v>
      </c>
      <c r="J55" s="14">
        <f t="shared" si="41"/>
        <v>0</v>
      </c>
      <c r="K55" s="51">
        <f t="shared" si="42"/>
        <v>1</v>
      </c>
      <c r="L55" s="4" t="s">
        <v>570</v>
      </c>
      <c r="M55" s="30" t="s">
        <v>402</v>
      </c>
      <c r="N55" s="34">
        <v>45352</v>
      </c>
      <c r="O55" s="35">
        <v>45657</v>
      </c>
      <c r="P55" s="39" t="s">
        <v>481</v>
      </c>
    </row>
    <row r="56" spans="1:16" ht="56.25" x14ac:dyDescent="0.25">
      <c r="A56" s="4" t="s">
        <v>103</v>
      </c>
      <c r="B56" s="4" t="s">
        <v>195</v>
      </c>
      <c r="C56" s="4">
        <v>12022840</v>
      </c>
      <c r="D56" s="4" t="s">
        <v>5</v>
      </c>
      <c r="E56" s="7" t="s">
        <v>40</v>
      </c>
      <c r="F56" s="7" t="s">
        <v>41</v>
      </c>
      <c r="G56" s="12" t="s">
        <v>366</v>
      </c>
      <c r="H56" s="17">
        <v>39743350</v>
      </c>
      <c r="I56" s="15">
        <v>39743350</v>
      </c>
      <c r="J56" s="14">
        <f t="shared" si="41"/>
        <v>0</v>
      </c>
      <c r="K56" s="51">
        <f t="shared" si="42"/>
        <v>1</v>
      </c>
      <c r="L56" s="4" t="s">
        <v>570</v>
      </c>
      <c r="M56" s="29" t="s">
        <v>402</v>
      </c>
      <c r="N56" s="33">
        <v>45352</v>
      </c>
      <c r="O56" s="36">
        <v>45657</v>
      </c>
      <c r="P56" s="40" t="s">
        <v>482</v>
      </c>
    </row>
    <row r="57" spans="1:16" ht="78.75" x14ac:dyDescent="0.25">
      <c r="A57" s="4" t="s">
        <v>104</v>
      </c>
      <c r="B57" s="4" t="s">
        <v>240</v>
      </c>
      <c r="C57" s="4">
        <v>1128272450</v>
      </c>
      <c r="D57" s="4" t="s">
        <v>24</v>
      </c>
      <c r="E57" s="7" t="s">
        <v>40</v>
      </c>
      <c r="F57" s="7" t="s">
        <v>41</v>
      </c>
      <c r="G57" s="12" t="s">
        <v>366</v>
      </c>
      <c r="H57" s="17">
        <v>56676870</v>
      </c>
      <c r="I57" s="15">
        <v>56676870</v>
      </c>
      <c r="J57" s="14">
        <f t="shared" si="41"/>
        <v>0</v>
      </c>
      <c r="K57" s="51">
        <f t="shared" si="42"/>
        <v>1</v>
      </c>
      <c r="L57" s="4" t="s">
        <v>570</v>
      </c>
      <c r="M57" s="30" t="s">
        <v>402</v>
      </c>
      <c r="N57" s="34">
        <v>45352</v>
      </c>
      <c r="O57" s="35">
        <v>45657</v>
      </c>
      <c r="P57" s="39" t="s">
        <v>483</v>
      </c>
    </row>
    <row r="58" spans="1:16" ht="56.25" x14ac:dyDescent="0.25">
      <c r="A58" s="4" t="s">
        <v>105</v>
      </c>
      <c r="B58" s="4" t="s">
        <v>205</v>
      </c>
      <c r="C58" s="4">
        <v>1088307001</v>
      </c>
      <c r="D58" s="4" t="s">
        <v>30</v>
      </c>
      <c r="E58" s="7" t="s">
        <v>40</v>
      </c>
      <c r="F58" s="7" t="s">
        <v>41</v>
      </c>
      <c r="G58" s="12" t="s">
        <v>366</v>
      </c>
      <c r="H58" s="17">
        <v>56676870</v>
      </c>
      <c r="I58" s="15">
        <v>56676870</v>
      </c>
      <c r="J58" s="14">
        <f t="shared" si="41"/>
        <v>0</v>
      </c>
      <c r="K58" s="51">
        <f t="shared" si="42"/>
        <v>1</v>
      </c>
      <c r="L58" s="4" t="s">
        <v>570</v>
      </c>
      <c r="M58" s="29" t="s">
        <v>402</v>
      </c>
      <c r="N58" s="33">
        <v>45352</v>
      </c>
      <c r="O58" s="36">
        <v>45657</v>
      </c>
      <c r="P58" s="40" t="s">
        <v>484</v>
      </c>
    </row>
    <row r="59" spans="1:16" ht="67.5" x14ac:dyDescent="0.25">
      <c r="A59" s="4" t="s">
        <v>106</v>
      </c>
      <c r="B59" s="4" t="s">
        <v>210</v>
      </c>
      <c r="C59" s="4">
        <v>43266464</v>
      </c>
      <c r="D59" s="4" t="s">
        <v>316</v>
      </c>
      <c r="E59" s="7" t="s">
        <v>40</v>
      </c>
      <c r="F59" s="7" t="s">
        <v>41</v>
      </c>
      <c r="G59" s="12" t="s">
        <v>366</v>
      </c>
      <c r="H59" s="17">
        <v>56676870</v>
      </c>
      <c r="I59" s="15">
        <v>56676870</v>
      </c>
      <c r="J59" s="14">
        <f t="shared" si="41"/>
        <v>0</v>
      </c>
      <c r="K59" s="51">
        <f t="shared" si="42"/>
        <v>1</v>
      </c>
      <c r="L59" s="4" t="s">
        <v>570</v>
      </c>
      <c r="M59" s="30" t="s">
        <v>402</v>
      </c>
      <c r="N59" s="34">
        <v>45352</v>
      </c>
      <c r="O59" s="35">
        <v>45657</v>
      </c>
      <c r="P59" s="39" t="s">
        <v>485</v>
      </c>
    </row>
    <row r="60" spans="1:16" ht="67.5" x14ac:dyDescent="0.25">
      <c r="A60" s="4" t="s">
        <v>107</v>
      </c>
      <c r="B60" s="4" t="s">
        <v>241</v>
      </c>
      <c r="C60" s="4">
        <v>1069925474</v>
      </c>
      <c r="D60" s="4" t="s">
        <v>32</v>
      </c>
      <c r="E60" s="7" t="s">
        <v>40</v>
      </c>
      <c r="F60" s="7" t="s">
        <v>41</v>
      </c>
      <c r="G60" s="12" t="s">
        <v>366</v>
      </c>
      <c r="H60" s="17">
        <v>56676870</v>
      </c>
      <c r="I60" s="15">
        <v>56676870</v>
      </c>
      <c r="J60" s="14">
        <f t="shared" si="41"/>
        <v>0</v>
      </c>
      <c r="K60" s="51">
        <f t="shared" si="42"/>
        <v>1</v>
      </c>
      <c r="L60" s="4" t="s">
        <v>570</v>
      </c>
      <c r="M60" s="29" t="s">
        <v>402</v>
      </c>
      <c r="N60" s="33">
        <v>45352</v>
      </c>
      <c r="O60" s="36">
        <v>45657</v>
      </c>
      <c r="P60" s="40" t="s">
        <v>486</v>
      </c>
    </row>
    <row r="61" spans="1:16" ht="45" x14ac:dyDescent="0.25">
      <c r="A61" s="4" t="s">
        <v>108</v>
      </c>
      <c r="B61" s="4" t="s">
        <v>242</v>
      </c>
      <c r="C61" s="4">
        <v>1128454913</v>
      </c>
      <c r="D61" s="4" t="s">
        <v>22</v>
      </c>
      <c r="E61" s="7" t="s">
        <v>40</v>
      </c>
      <c r="F61" s="7" t="s">
        <v>41</v>
      </c>
      <c r="G61" s="12" t="s">
        <v>366</v>
      </c>
      <c r="H61" s="17">
        <v>17977028</v>
      </c>
      <c r="I61" s="15">
        <v>17977028</v>
      </c>
      <c r="J61" s="14">
        <f t="shared" si="41"/>
        <v>0</v>
      </c>
      <c r="K61" s="51">
        <f t="shared" si="42"/>
        <v>1</v>
      </c>
      <c r="L61" s="4" t="s">
        <v>570</v>
      </c>
      <c r="M61" s="30" t="s">
        <v>404</v>
      </c>
      <c r="N61" s="34">
        <v>45352</v>
      </c>
      <c r="O61" s="35">
        <v>45473</v>
      </c>
      <c r="P61" s="39" t="s">
        <v>487</v>
      </c>
    </row>
    <row r="62" spans="1:16" ht="56.25" x14ac:dyDescent="0.25">
      <c r="A62" s="4" t="s">
        <v>109</v>
      </c>
      <c r="B62" s="4" t="s">
        <v>243</v>
      </c>
      <c r="C62" s="4">
        <v>10023750</v>
      </c>
      <c r="D62" s="4" t="s">
        <v>317</v>
      </c>
      <c r="E62" s="7" t="s">
        <v>40</v>
      </c>
      <c r="F62" s="7" t="s">
        <v>41</v>
      </c>
      <c r="G62" s="12" t="s">
        <v>366</v>
      </c>
      <c r="H62" s="14">
        <v>13902900</v>
      </c>
      <c r="I62" s="15">
        <v>13902900</v>
      </c>
      <c r="J62" s="14">
        <f t="shared" si="41"/>
        <v>0</v>
      </c>
      <c r="K62" s="51">
        <f t="shared" si="42"/>
        <v>1</v>
      </c>
      <c r="L62" s="4" t="s">
        <v>570</v>
      </c>
      <c r="M62" s="31" t="s">
        <v>405</v>
      </c>
      <c r="N62" s="33">
        <v>45352</v>
      </c>
      <c r="O62" s="33">
        <v>45412</v>
      </c>
      <c r="P62" s="40" t="s">
        <v>488</v>
      </c>
    </row>
    <row r="63" spans="1:16" ht="67.5" x14ac:dyDescent="0.25">
      <c r="A63" s="4" t="s">
        <v>110</v>
      </c>
      <c r="B63" s="4" t="s">
        <v>244</v>
      </c>
      <c r="C63" s="4">
        <v>1152452537</v>
      </c>
      <c r="D63" s="4" t="s">
        <v>318</v>
      </c>
      <c r="E63" s="7" t="s">
        <v>40</v>
      </c>
      <c r="F63" s="7" t="s">
        <v>41</v>
      </c>
      <c r="G63" s="12" t="s">
        <v>43</v>
      </c>
      <c r="H63" s="17">
        <v>23846010</v>
      </c>
      <c r="I63" s="17">
        <v>11923005</v>
      </c>
      <c r="J63" s="14">
        <f t="shared" ref="J63" si="43">H63-I63</f>
        <v>11923005</v>
      </c>
      <c r="K63" s="51">
        <f t="shared" ref="K63" si="44">(I63/H63)</f>
        <v>0.5</v>
      </c>
      <c r="L63" s="4" t="s">
        <v>570</v>
      </c>
      <c r="M63" s="28" t="s">
        <v>406</v>
      </c>
      <c r="N63" s="34">
        <v>45352</v>
      </c>
      <c r="O63" s="34">
        <v>45443</v>
      </c>
      <c r="P63" s="39" t="s">
        <v>489</v>
      </c>
    </row>
    <row r="64" spans="1:16" ht="67.5" x14ac:dyDescent="0.25">
      <c r="A64" s="4" t="s">
        <v>111</v>
      </c>
      <c r="B64" s="4" t="s">
        <v>199</v>
      </c>
      <c r="C64" s="4">
        <v>21853748</v>
      </c>
      <c r="D64" s="4" t="s">
        <v>318</v>
      </c>
      <c r="E64" s="7" t="s">
        <v>40</v>
      </c>
      <c r="F64" s="7" t="s">
        <v>41</v>
      </c>
      <c r="G64" s="12" t="s">
        <v>366</v>
      </c>
      <c r="H64" s="15">
        <v>39743350</v>
      </c>
      <c r="I64" s="17">
        <v>39743350</v>
      </c>
      <c r="J64" s="14">
        <f t="shared" ref="J64:J65" si="45">H64-I64</f>
        <v>0</v>
      </c>
      <c r="K64" s="51">
        <f t="shared" ref="K64:K65" si="46">(I64/H64)</f>
        <v>1</v>
      </c>
      <c r="L64" s="4" t="s">
        <v>570</v>
      </c>
      <c r="M64" s="29" t="s">
        <v>402</v>
      </c>
      <c r="N64" s="33">
        <v>45352</v>
      </c>
      <c r="O64" s="36">
        <v>45657</v>
      </c>
      <c r="P64" s="40" t="s">
        <v>490</v>
      </c>
    </row>
    <row r="65" spans="1:16" ht="56.25" x14ac:dyDescent="0.25">
      <c r="A65" s="4" t="s">
        <v>112</v>
      </c>
      <c r="B65" s="4" t="s">
        <v>207</v>
      </c>
      <c r="C65" s="4">
        <v>1214729156</v>
      </c>
      <c r="D65" s="4" t="s">
        <v>319</v>
      </c>
      <c r="E65" s="7" t="s">
        <v>40</v>
      </c>
      <c r="F65" s="7" t="s">
        <v>41</v>
      </c>
      <c r="G65" s="12" t="s">
        <v>366</v>
      </c>
      <c r="H65" s="17">
        <v>6631512</v>
      </c>
      <c r="I65" s="17">
        <v>6631512</v>
      </c>
      <c r="J65" s="14">
        <f t="shared" si="45"/>
        <v>0</v>
      </c>
      <c r="K65" s="51">
        <f t="shared" si="46"/>
        <v>1</v>
      </c>
      <c r="L65" s="4" t="s">
        <v>570</v>
      </c>
      <c r="M65" s="28" t="s">
        <v>405</v>
      </c>
      <c r="N65" s="34">
        <v>45352</v>
      </c>
      <c r="O65" s="34">
        <v>45412</v>
      </c>
      <c r="P65" s="39" t="s">
        <v>491</v>
      </c>
    </row>
    <row r="66" spans="1:16" ht="33.75" x14ac:dyDescent="0.25">
      <c r="A66" s="4" t="s">
        <v>113</v>
      </c>
      <c r="B66" s="4" t="s">
        <v>245</v>
      </c>
      <c r="C66" s="4">
        <v>901678126</v>
      </c>
      <c r="D66" s="4" t="s">
        <v>320</v>
      </c>
      <c r="E66" s="7" t="s">
        <v>372</v>
      </c>
      <c r="F66" s="7" t="s">
        <v>373</v>
      </c>
      <c r="G66" s="12" t="s">
        <v>366</v>
      </c>
      <c r="H66" s="14">
        <v>170336401</v>
      </c>
      <c r="I66" s="14">
        <v>147313185</v>
      </c>
      <c r="J66" s="14">
        <f t="shared" ref="J66" si="47">H66-I66</f>
        <v>23023216</v>
      </c>
      <c r="K66" s="51">
        <f t="shared" ref="K66" si="48">(I66/H66)</f>
        <v>0.86483678259704455</v>
      </c>
      <c r="L66" s="7" t="s">
        <v>380</v>
      </c>
      <c r="M66" s="29" t="s">
        <v>402</v>
      </c>
      <c r="N66" s="33">
        <v>45356</v>
      </c>
      <c r="O66" s="36">
        <v>45688</v>
      </c>
      <c r="P66" s="42" t="s">
        <v>492</v>
      </c>
    </row>
    <row r="67" spans="1:16" ht="56.25" x14ac:dyDescent="0.25">
      <c r="A67" s="4" t="s">
        <v>114</v>
      </c>
      <c r="B67" s="4" t="s">
        <v>246</v>
      </c>
      <c r="C67" s="4">
        <v>1152198407</v>
      </c>
      <c r="D67" s="4" t="s">
        <v>321</v>
      </c>
      <c r="E67" s="7" t="s">
        <v>40</v>
      </c>
      <c r="F67" s="7" t="s">
        <v>41</v>
      </c>
      <c r="G67" s="12" t="s">
        <v>366</v>
      </c>
      <c r="H67" s="17">
        <v>49918180</v>
      </c>
      <c r="I67" s="14">
        <v>49918180</v>
      </c>
      <c r="J67" s="14">
        <f t="shared" ref="J67:J72" si="49">H67-I67</f>
        <v>0</v>
      </c>
      <c r="K67" s="51">
        <f t="shared" ref="K67:K72" si="50">(I67/H67)</f>
        <v>1</v>
      </c>
      <c r="L67" s="4" t="s">
        <v>570</v>
      </c>
      <c r="M67" s="30" t="s">
        <v>402</v>
      </c>
      <c r="N67" s="34">
        <v>45352</v>
      </c>
      <c r="O67" s="35">
        <v>45657</v>
      </c>
      <c r="P67" s="39" t="s">
        <v>493</v>
      </c>
    </row>
    <row r="68" spans="1:16" ht="56.25" x14ac:dyDescent="0.25">
      <c r="A68" s="4" t="s">
        <v>115</v>
      </c>
      <c r="B68" s="4" t="s">
        <v>194</v>
      </c>
      <c r="C68" s="4">
        <v>1152209295</v>
      </c>
      <c r="D68" s="4" t="s">
        <v>322</v>
      </c>
      <c r="E68" s="7" t="s">
        <v>40</v>
      </c>
      <c r="F68" s="7" t="s">
        <v>41</v>
      </c>
      <c r="G68" s="12" t="s">
        <v>366</v>
      </c>
      <c r="H68" s="14">
        <v>56676870</v>
      </c>
      <c r="I68" s="14">
        <v>56676870</v>
      </c>
      <c r="J68" s="14">
        <f t="shared" si="49"/>
        <v>0</v>
      </c>
      <c r="K68" s="51">
        <f t="shared" si="50"/>
        <v>1</v>
      </c>
      <c r="L68" s="4" t="s">
        <v>570</v>
      </c>
      <c r="M68" s="29" t="s">
        <v>402</v>
      </c>
      <c r="N68" s="33">
        <v>45352</v>
      </c>
      <c r="O68" s="36">
        <v>45657</v>
      </c>
      <c r="P68" s="40" t="s">
        <v>494</v>
      </c>
    </row>
    <row r="69" spans="1:16" ht="56.25" x14ac:dyDescent="0.25">
      <c r="A69" s="4" t="s">
        <v>116</v>
      </c>
      <c r="B69" s="4" t="s">
        <v>203</v>
      </c>
      <c r="C69" s="4">
        <v>1152200258</v>
      </c>
      <c r="D69" s="4" t="s">
        <v>6</v>
      </c>
      <c r="E69" s="7" t="s">
        <v>40</v>
      </c>
      <c r="F69" s="7" t="s">
        <v>41</v>
      </c>
      <c r="G69" s="12" t="s">
        <v>366</v>
      </c>
      <c r="H69" s="14">
        <v>56676870</v>
      </c>
      <c r="I69" s="14">
        <v>56676870</v>
      </c>
      <c r="J69" s="14">
        <f t="shared" si="49"/>
        <v>0</v>
      </c>
      <c r="K69" s="51">
        <f t="shared" si="50"/>
        <v>1</v>
      </c>
      <c r="L69" s="4" t="s">
        <v>570</v>
      </c>
      <c r="M69" s="30" t="s">
        <v>402</v>
      </c>
      <c r="N69" s="34">
        <v>45352</v>
      </c>
      <c r="O69" s="35">
        <v>45657</v>
      </c>
      <c r="P69" s="39" t="s">
        <v>495</v>
      </c>
    </row>
    <row r="70" spans="1:16" ht="45" x14ac:dyDescent="0.25">
      <c r="A70" s="4" t="s">
        <v>117</v>
      </c>
      <c r="B70" s="4" t="s">
        <v>209</v>
      </c>
      <c r="C70" s="4">
        <v>1152217557</v>
      </c>
      <c r="D70" s="4" t="s">
        <v>323</v>
      </c>
      <c r="E70" s="7" t="s">
        <v>40</v>
      </c>
      <c r="F70" s="7" t="s">
        <v>41</v>
      </c>
      <c r="G70" s="12" t="s">
        <v>366</v>
      </c>
      <c r="H70" s="14">
        <v>19967272</v>
      </c>
      <c r="I70" s="14">
        <v>19967272</v>
      </c>
      <c r="J70" s="14">
        <f t="shared" si="49"/>
        <v>0</v>
      </c>
      <c r="K70" s="51">
        <f t="shared" si="50"/>
        <v>1</v>
      </c>
      <c r="L70" s="4" t="s">
        <v>570</v>
      </c>
      <c r="M70" s="31" t="s">
        <v>404</v>
      </c>
      <c r="N70" s="33">
        <v>45352</v>
      </c>
      <c r="O70" s="33">
        <v>45473</v>
      </c>
      <c r="P70" s="40" t="s">
        <v>496</v>
      </c>
    </row>
    <row r="71" spans="1:16" ht="56.25" x14ac:dyDescent="0.25">
      <c r="A71" s="4" t="s">
        <v>118</v>
      </c>
      <c r="B71" s="4" t="s">
        <v>247</v>
      </c>
      <c r="C71" s="4">
        <v>43922875</v>
      </c>
      <c r="D71" s="4" t="s">
        <v>15</v>
      </c>
      <c r="E71" s="7" t="s">
        <v>40</v>
      </c>
      <c r="F71" s="7" t="s">
        <v>41</v>
      </c>
      <c r="G71" s="12" t="s">
        <v>366</v>
      </c>
      <c r="H71" s="14">
        <v>66990220</v>
      </c>
      <c r="I71" s="14">
        <v>66990220</v>
      </c>
      <c r="J71" s="14">
        <f t="shared" si="49"/>
        <v>0</v>
      </c>
      <c r="K71" s="51">
        <f t="shared" si="50"/>
        <v>1</v>
      </c>
      <c r="L71" s="4" t="s">
        <v>570</v>
      </c>
      <c r="M71" s="28" t="s">
        <v>402</v>
      </c>
      <c r="N71" s="34">
        <v>45352</v>
      </c>
      <c r="O71" s="35">
        <v>45657</v>
      </c>
      <c r="P71" s="39" t="s">
        <v>497</v>
      </c>
    </row>
    <row r="72" spans="1:16" ht="67.5" x14ac:dyDescent="0.25">
      <c r="A72" s="4" t="s">
        <v>119</v>
      </c>
      <c r="B72" s="4" t="s">
        <v>248</v>
      </c>
      <c r="C72" s="4">
        <v>1128406377</v>
      </c>
      <c r="D72" s="4" t="s">
        <v>14</v>
      </c>
      <c r="E72" s="7" t="s">
        <v>40</v>
      </c>
      <c r="F72" s="7" t="s">
        <v>41</v>
      </c>
      <c r="G72" s="12" t="s">
        <v>366</v>
      </c>
      <c r="H72" s="14">
        <v>69514500</v>
      </c>
      <c r="I72" s="14">
        <v>69514500</v>
      </c>
      <c r="J72" s="14">
        <f t="shared" si="49"/>
        <v>0</v>
      </c>
      <c r="K72" s="51">
        <f t="shared" si="50"/>
        <v>1</v>
      </c>
      <c r="L72" s="4" t="s">
        <v>570</v>
      </c>
      <c r="M72" s="31" t="s">
        <v>402</v>
      </c>
      <c r="N72" s="33">
        <v>45352</v>
      </c>
      <c r="O72" s="36">
        <v>45657</v>
      </c>
      <c r="P72" s="40" t="s">
        <v>498</v>
      </c>
    </row>
    <row r="73" spans="1:16" ht="56.25" x14ac:dyDescent="0.25">
      <c r="A73" s="4" t="s">
        <v>120</v>
      </c>
      <c r="B73" s="4" t="s">
        <v>249</v>
      </c>
      <c r="C73" s="4">
        <v>1020419632</v>
      </c>
      <c r="D73" s="4" t="s">
        <v>324</v>
      </c>
      <c r="E73" s="7" t="s">
        <v>40</v>
      </c>
      <c r="F73" s="7" t="s">
        <v>41</v>
      </c>
      <c r="G73" s="12" t="s">
        <v>43</v>
      </c>
      <c r="H73" s="14">
        <v>45341496</v>
      </c>
      <c r="I73" s="14">
        <v>22670748</v>
      </c>
      <c r="J73" s="14">
        <f t="shared" ref="J73" si="51">H73-I73</f>
        <v>22670748</v>
      </c>
      <c r="K73" s="51">
        <f t="shared" ref="K73" si="52">(I73/H73)</f>
        <v>0.5</v>
      </c>
      <c r="L73" s="4" t="s">
        <v>570</v>
      </c>
      <c r="M73" s="28" t="s">
        <v>407</v>
      </c>
      <c r="N73" s="34">
        <v>45352</v>
      </c>
      <c r="O73" s="34">
        <v>45475</v>
      </c>
      <c r="P73" s="39" t="s">
        <v>499</v>
      </c>
    </row>
    <row r="74" spans="1:16" ht="56.25" x14ac:dyDescent="0.25">
      <c r="A74" s="4" t="s">
        <v>121</v>
      </c>
      <c r="B74" s="4" t="s">
        <v>214</v>
      </c>
      <c r="C74" s="4">
        <v>32296107</v>
      </c>
      <c r="D74" s="4" t="s">
        <v>29</v>
      </c>
      <c r="E74" s="7" t="s">
        <v>40</v>
      </c>
      <c r="F74" s="7" t="s">
        <v>41</v>
      </c>
      <c r="G74" s="12" t="s">
        <v>366</v>
      </c>
      <c r="H74" s="14">
        <v>56676870</v>
      </c>
      <c r="I74" s="14">
        <v>56676870</v>
      </c>
      <c r="J74" s="14">
        <f t="shared" ref="J74" si="53">H74-I74</f>
        <v>0</v>
      </c>
      <c r="K74" s="51">
        <f t="shared" ref="K74" si="54">(I74/H74)</f>
        <v>1</v>
      </c>
      <c r="L74" s="4" t="s">
        <v>570</v>
      </c>
      <c r="M74" s="31" t="s">
        <v>402</v>
      </c>
      <c r="N74" s="33">
        <v>45352</v>
      </c>
      <c r="O74" s="36">
        <v>45657</v>
      </c>
      <c r="P74" s="40" t="s">
        <v>500</v>
      </c>
    </row>
    <row r="75" spans="1:16" ht="56.25" x14ac:dyDescent="0.25">
      <c r="A75" s="4" t="s">
        <v>122</v>
      </c>
      <c r="B75" s="4" t="s">
        <v>211</v>
      </c>
      <c r="C75" s="4">
        <v>1042762764</v>
      </c>
      <c r="D75" s="4" t="s">
        <v>27</v>
      </c>
      <c r="E75" s="7" t="s">
        <v>40</v>
      </c>
      <c r="F75" s="7" t="s">
        <v>41</v>
      </c>
      <c r="G75" s="12" t="s">
        <v>366</v>
      </c>
      <c r="H75" s="14">
        <v>56676870</v>
      </c>
      <c r="I75" s="14">
        <v>56676870</v>
      </c>
      <c r="J75" s="14">
        <f t="shared" ref="J75" si="55">H75-I75</f>
        <v>0</v>
      </c>
      <c r="K75" s="51">
        <f t="shared" ref="K75" si="56">(I75/H75)</f>
        <v>1</v>
      </c>
      <c r="L75" s="20" t="s">
        <v>380</v>
      </c>
      <c r="M75" s="28" t="s">
        <v>407</v>
      </c>
      <c r="N75" s="34">
        <v>45352</v>
      </c>
      <c r="O75" s="34">
        <v>45657</v>
      </c>
      <c r="P75" s="39" t="s">
        <v>501</v>
      </c>
    </row>
    <row r="76" spans="1:16" ht="67.5" x14ac:dyDescent="0.25">
      <c r="A76" s="4" t="s">
        <v>123</v>
      </c>
      <c r="B76" s="4" t="s">
        <v>250</v>
      </c>
      <c r="C76" s="4">
        <v>71783637</v>
      </c>
      <c r="D76" s="4" t="s">
        <v>28</v>
      </c>
      <c r="E76" s="7" t="s">
        <v>40</v>
      </c>
      <c r="F76" s="7" t="s">
        <v>41</v>
      </c>
      <c r="G76" s="12" t="s">
        <v>366</v>
      </c>
      <c r="H76" s="14">
        <v>78000000</v>
      </c>
      <c r="I76" s="14">
        <v>78000000</v>
      </c>
      <c r="J76" s="14">
        <f t="shared" ref="J76:J85" si="57">H76-I76</f>
        <v>0</v>
      </c>
      <c r="K76" s="51">
        <f t="shared" ref="K76:K85" si="58">(I76/H76)</f>
        <v>1</v>
      </c>
      <c r="L76" s="4" t="s">
        <v>570</v>
      </c>
      <c r="M76" s="31" t="s">
        <v>402</v>
      </c>
      <c r="N76" s="33">
        <v>45352</v>
      </c>
      <c r="O76" s="36">
        <v>45657</v>
      </c>
      <c r="P76" s="40" t="s">
        <v>502</v>
      </c>
    </row>
    <row r="77" spans="1:16" ht="56.25" x14ac:dyDescent="0.25">
      <c r="A77" s="4" t="s">
        <v>124</v>
      </c>
      <c r="B77" s="4" t="s">
        <v>197</v>
      </c>
      <c r="C77" s="4">
        <v>32209460</v>
      </c>
      <c r="D77" s="4" t="s">
        <v>325</v>
      </c>
      <c r="E77" s="7" t="s">
        <v>40</v>
      </c>
      <c r="F77" s="7" t="s">
        <v>41</v>
      </c>
      <c r="G77" s="12" t="s">
        <v>366</v>
      </c>
      <c r="H77" s="15">
        <v>22670748</v>
      </c>
      <c r="I77" s="14">
        <v>22670748</v>
      </c>
      <c r="J77" s="14">
        <f t="shared" si="57"/>
        <v>0</v>
      </c>
      <c r="K77" s="51">
        <f t="shared" si="58"/>
        <v>1</v>
      </c>
      <c r="L77" s="4" t="s">
        <v>570</v>
      </c>
      <c r="M77" s="28" t="s">
        <v>404</v>
      </c>
      <c r="N77" s="34">
        <v>45352</v>
      </c>
      <c r="O77" s="34">
        <v>45473</v>
      </c>
      <c r="P77" s="39" t="s">
        <v>503</v>
      </c>
    </row>
    <row r="78" spans="1:16" ht="56.25" x14ac:dyDescent="0.25">
      <c r="A78" s="4" t="s">
        <v>125</v>
      </c>
      <c r="B78" s="4" t="s">
        <v>202</v>
      </c>
      <c r="C78" s="4">
        <v>98658853</v>
      </c>
      <c r="D78" s="4" t="s">
        <v>27</v>
      </c>
      <c r="E78" s="7" t="s">
        <v>40</v>
      </c>
      <c r="F78" s="7" t="s">
        <v>41</v>
      </c>
      <c r="G78" s="12" t="s">
        <v>366</v>
      </c>
      <c r="H78" s="15">
        <v>22670748</v>
      </c>
      <c r="I78" s="14">
        <v>22670748</v>
      </c>
      <c r="J78" s="14">
        <f t="shared" si="57"/>
        <v>0</v>
      </c>
      <c r="K78" s="51">
        <f t="shared" si="58"/>
        <v>1</v>
      </c>
      <c r="L78" s="4" t="s">
        <v>570</v>
      </c>
      <c r="M78" s="31" t="s">
        <v>404</v>
      </c>
      <c r="N78" s="33">
        <v>45352</v>
      </c>
      <c r="O78" s="33">
        <v>45473</v>
      </c>
      <c r="P78" s="40" t="s">
        <v>504</v>
      </c>
    </row>
    <row r="79" spans="1:16" ht="56.25" x14ac:dyDescent="0.25">
      <c r="A79" s="4" t="s">
        <v>126</v>
      </c>
      <c r="B79" s="4" t="s">
        <v>212</v>
      </c>
      <c r="C79" s="4">
        <v>43283667</v>
      </c>
      <c r="D79" s="4" t="s">
        <v>326</v>
      </c>
      <c r="E79" s="7" t="s">
        <v>40</v>
      </c>
      <c r="F79" s="7" t="s">
        <v>41</v>
      </c>
      <c r="G79" s="12" t="s">
        <v>366</v>
      </c>
      <c r="H79" s="14">
        <v>13817644</v>
      </c>
      <c r="I79" s="14">
        <v>13817644</v>
      </c>
      <c r="J79" s="14">
        <f t="shared" si="57"/>
        <v>0</v>
      </c>
      <c r="K79" s="51">
        <f t="shared" si="58"/>
        <v>1</v>
      </c>
      <c r="L79" s="4" t="s">
        <v>570</v>
      </c>
      <c r="M79" s="28" t="s">
        <v>404</v>
      </c>
      <c r="N79" s="34">
        <v>45352</v>
      </c>
      <c r="O79" s="34">
        <v>45473</v>
      </c>
      <c r="P79" s="39" t="s">
        <v>505</v>
      </c>
    </row>
    <row r="80" spans="1:16" ht="67.5" x14ac:dyDescent="0.25">
      <c r="A80" s="4" t="s">
        <v>127</v>
      </c>
      <c r="B80" s="4" t="s">
        <v>213</v>
      </c>
      <c r="C80" s="4">
        <v>98607320</v>
      </c>
      <c r="D80" s="4" t="s">
        <v>327</v>
      </c>
      <c r="E80" s="7" t="s">
        <v>40</v>
      </c>
      <c r="F80" s="7" t="s">
        <v>41</v>
      </c>
      <c r="G80" s="12" t="s">
        <v>366</v>
      </c>
      <c r="H80" s="14">
        <v>28873576</v>
      </c>
      <c r="I80" s="14">
        <v>28873576</v>
      </c>
      <c r="J80" s="14">
        <f t="shared" si="57"/>
        <v>0</v>
      </c>
      <c r="K80" s="51">
        <f t="shared" si="58"/>
        <v>1</v>
      </c>
      <c r="L80" s="4" t="s">
        <v>570</v>
      </c>
      <c r="M80" s="31" t="s">
        <v>404</v>
      </c>
      <c r="N80" s="33">
        <v>45352</v>
      </c>
      <c r="O80" s="33">
        <v>45473</v>
      </c>
      <c r="P80" s="40" t="s">
        <v>506</v>
      </c>
    </row>
    <row r="81" spans="1:16" ht="56.25" x14ac:dyDescent="0.25">
      <c r="A81" s="4" t="s">
        <v>128</v>
      </c>
      <c r="B81" s="4" t="s">
        <v>196</v>
      </c>
      <c r="C81" s="4">
        <v>43270606</v>
      </c>
      <c r="D81" s="4" t="s">
        <v>286</v>
      </c>
      <c r="E81" s="7" t="s">
        <v>40</v>
      </c>
      <c r="F81" s="7" t="s">
        <v>41</v>
      </c>
      <c r="G81" s="12" t="s">
        <v>366</v>
      </c>
      <c r="H81" s="14">
        <v>22670748</v>
      </c>
      <c r="I81" s="14">
        <v>22670748</v>
      </c>
      <c r="J81" s="14">
        <f t="shared" si="57"/>
        <v>0</v>
      </c>
      <c r="K81" s="51">
        <f t="shared" si="58"/>
        <v>1</v>
      </c>
      <c r="L81" s="4" t="s">
        <v>570</v>
      </c>
      <c r="M81" s="28" t="s">
        <v>404</v>
      </c>
      <c r="N81" s="34">
        <v>45352</v>
      </c>
      <c r="O81" s="34">
        <v>45473</v>
      </c>
      <c r="P81" s="39" t="s">
        <v>507</v>
      </c>
    </row>
    <row r="82" spans="1:16" ht="56.25" x14ac:dyDescent="0.25">
      <c r="A82" s="4" t="s">
        <v>129</v>
      </c>
      <c r="B82" s="4" t="s">
        <v>191</v>
      </c>
      <c r="C82" s="4">
        <v>1038212262</v>
      </c>
      <c r="D82" s="4" t="s">
        <v>286</v>
      </c>
      <c r="E82" s="7" t="s">
        <v>40</v>
      </c>
      <c r="F82" s="7" t="s">
        <v>41</v>
      </c>
      <c r="G82" s="12" t="s">
        <v>366</v>
      </c>
      <c r="H82" s="14">
        <v>22670748</v>
      </c>
      <c r="I82" s="14">
        <v>22670748</v>
      </c>
      <c r="J82" s="14">
        <f t="shared" si="57"/>
        <v>0</v>
      </c>
      <c r="K82" s="51">
        <f t="shared" si="58"/>
        <v>1</v>
      </c>
      <c r="L82" s="4" t="s">
        <v>570</v>
      </c>
      <c r="M82" s="31" t="s">
        <v>404</v>
      </c>
      <c r="N82" s="33">
        <v>45352</v>
      </c>
      <c r="O82" s="33">
        <v>45473</v>
      </c>
      <c r="P82" s="40" t="s">
        <v>508</v>
      </c>
    </row>
    <row r="83" spans="1:16" ht="56.25" x14ac:dyDescent="0.25">
      <c r="A83" s="4" t="s">
        <v>130</v>
      </c>
      <c r="B83" s="4" t="s">
        <v>218</v>
      </c>
      <c r="C83" s="4">
        <v>8431365</v>
      </c>
      <c r="D83" s="4" t="s">
        <v>328</v>
      </c>
      <c r="E83" s="7" t="s">
        <v>40</v>
      </c>
      <c r="F83" s="7" t="s">
        <v>41</v>
      </c>
      <c r="G83" s="12" t="s">
        <v>366</v>
      </c>
      <c r="H83" s="14">
        <v>14436788</v>
      </c>
      <c r="I83" s="14">
        <v>14436788</v>
      </c>
      <c r="J83" s="14">
        <f t="shared" si="57"/>
        <v>0</v>
      </c>
      <c r="K83" s="51">
        <f t="shared" si="58"/>
        <v>1</v>
      </c>
      <c r="L83" s="4" t="s">
        <v>570</v>
      </c>
      <c r="M83" s="28" t="s">
        <v>405</v>
      </c>
      <c r="N83" s="34">
        <v>45352</v>
      </c>
      <c r="O83" s="34">
        <v>45412</v>
      </c>
      <c r="P83" s="39" t="s">
        <v>509</v>
      </c>
    </row>
    <row r="84" spans="1:16" ht="56.25" x14ac:dyDescent="0.25">
      <c r="A84" s="4" t="s">
        <v>131</v>
      </c>
      <c r="B84" s="4" t="s">
        <v>251</v>
      </c>
      <c r="C84" s="4">
        <v>1017182029</v>
      </c>
      <c r="D84" s="4" t="s">
        <v>329</v>
      </c>
      <c r="E84" s="7" t="s">
        <v>40</v>
      </c>
      <c r="F84" s="7" t="s">
        <v>41</v>
      </c>
      <c r="G84" s="12" t="s">
        <v>366</v>
      </c>
      <c r="H84" s="14">
        <v>11335374</v>
      </c>
      <c r="I84" s="14">
        <v>11335374</v>
      </c>
      <c r="J84" s="14">
        <f t="shared" si="57"/>
        <v>0</v>
      </c>
      <c r="K84" s="51">
        <f t="shared" si="58"/>
        <v>1</v>
      </c>
      <c r="L84" s="4" t="s">
        <v>570</v>
      </c>
      <c r="M84" s="31" t="s">
        <v>405</v>
      </c>
      <c r="N84" s="33">
        <v>45352</v>
      </c>
      <c r="O84" s="33">
        <v>45412</v>
      </c>
      <c r="P84" s="40" t="s">
        <v>510</v>
      </c>
    </row>
    <row r="85" spans="1:16" ht="67.5" x14ac:dyDescent="0.25">
      <c r="A85" s="4" t="s">
        <v>132</v>
      </c>
      <c r="B85" s="4" t="s">
        <v>252</v>
      </c>
      <c r="C85" s="4">
        <v>1000393686</v>
      </c>
      <c r="D85" s="4" t="s">
        <v>12</v>
      </c>
      <c r="E85" s="7" t="s">
        <v>40</v>
      </c>
      <c r="F85" s="7" t="s">
        <v>41</v>
      </c>
      <c r="G85" s="12" t="s">
        <v>366</v>
      </c>
      <c r="H85" s="14">
        <v>10583116</v>
      </c>
      <c r="I85" s="14">
        <v>10583116</v>
      </c>
      <c r="J85" s="14">
        <f t="shared" si="57"/>
        <v>0</v>
      </c>
      <c r="K85" s="51">
        <f t="shared" si="58"/>
        <v>1</v>
      </c>
      <c r="L85" s="4" t="s">
        <v>570</v>
      </c>
      <c r="M85" s="28" t="s">
        <v>404</v>
      </c>
      <c r="N85" s="34">
        <v>45357</v>
      </c>
      <c r="O85" s="34">
        <v>45478</v>
      </c>
      <c r="P85" s="39" t="s">
        <v>511</v>
      </c>
    </row>
    <row r="86" spans="1:16" ht="45" x14ac:dyDescent="0.25">
      <c r="A86" s="4" t="s">
        <v>133</v>
      </c>
      <c r="B86" s="4" t="s">
        <v>253</v>
      </c>
      <c r="C86" s="4">
        <v>901158838</v>
      </c>
      <c r="D86" s="4" t="s">
        <v>330</v>
      </c>
      <c r="E86" s="7" t="s">
        <v>40</v>
      </c>
      <c r="F86" s="7" t="s">
        <v>41</v>
      </c>
      <c r="G86" s="12" t="s">
        <v>366</v>
      </c>
      <c r="H86" s="14">
        <v>253203098</v>
      </c>
      <c r="I86" s="14">
        <v>188840527</v>
      </c>
      <c r="J86" s="14">
        <f t="shared" ref="J86" si="59">H86-I86</f>
        <v>64362571</v>
      </c>
      <c r="K86" s="51">
        <f t="shared" ref="K86" si="60">(I86/H86)</f>
        <v>0.74580654222485065</v>
      </c>
      <c r="L86" s="4" t="s">
        <v>380</v>
      </c>
      <c r="M86" s="31" t="s">
        <v>402</v>
      </c>
      <c r="N86" s="33">
        <v>45383</v>
      </c>
      <c r="O86" s="36">
        <v>45716</v>
      </c>
      <c r="P86" s="40" t="s">
        <v>512</v>
      </c>
    </row>
    <row r="87" spans="1:16" ht="67.5" x14ac:dyDescent="0.25">
      <c r="A87" s="4" t="s">
        <v>134</v>
      </c>
      <c r="B87" s="4" t="s">
        <v>254</v>
      </c>
      <c r="C87" s="4">
        <v>901810554</v>
      </c>
      <c r="D87" s="4" t="s">
        <v>331</v>
      </c>
      <c r="E87" s="7" t="s">
        <v>370</v>
      </c>
      <c r="F87" s="7" t="s">
        <v>367</v>
      </c>
      <c r="G87" s="12" t="s">
        <v>366</v>
      </c>
      <c r="H87" s="14">
        <v>32197436</v>
      </c>
      <c r="I87" s="14">
        <v>24541465</v>
      </c>
      <c r="J87" s="14">
        <f t="shared" ref="J87" si="61">H87-I87</f>
        <v>7655971</v>
      </c>
      <c r="K87" s="51">
        <f t="shared" ref="K87" si="62">(I87/H87)</f>
        <v>0.76221799151957315</v>
      </c>
      <c r="L87" s="4" t="s">
        <v>380</v>
      </c>
      <c r="M87" s="28" t="s">
        <v>402</v>
      </c>
      <c r="N87" s="34">
        <v>45369</v>
      </c>
      <c r="O87" s="35">
        <v>45716</v>
      </c>
      <c r="P87" s="39" t="s">
        <v>513</v>
      </c>
    </row>
    <row r="88" spans="1:16" ht="78.75" x14ac:dyDescent="0.25">
      <c r="A88" s="4" t="s">
        <v>135</v>
      </c>
      <c r="B88" s="4" t="s">
        <v>255</v>
      </c>
      <c r="C88" s="4">
        <v>98639459</v>
      </c>
      <c r="D88" s="4" t="s">
        <v>332</v>
      </c>
      <c r="E88" s="7" t="s">
        <v>40</v>
      </c>
      <c r="F88" s="7" t="s">
        <v>41</v>
      </c>
      <c r="G88" s="12" t="s">
        <v>366</v>
      </c>
      <c r="H88" s="14">
        <v>17083532</v>
      </c>
      <c r="I88" s="14">
        <v>17083532</v>
      </c>
      <c r="J88" s="14">
        <f t="shared" ref="J88" si="63">H88-I88</f>
        <v>0</v>
      </c>
      <c r="K88" s="51">
        <f t="shared" ref="K88" si="64">(I88/H88)</f>
        <v>1</v>
      </c>
      <c r="L88" s="6" t="s">
        <v>380</v>
      </c>
      <c r="M88" s="31" t="s">
        <v>405</v>
      </c>
      <c r="N88" s="33">
        <v>45371</v>
      </c>
      <c r="O88" s="36">
        <v>45443</v>
      </c>
      <c r="P88" s="37" t="s">
        <v>514</v>
      </c>
    </row>
    <row r="89" spans="1:16" ht="45" x14ac:dyDescent="0.25">
      <c r="A89" s="4" t="s">
        <v>136</v>
      </c>
      <c r="B89" s="4" t="s">
        <v>256</v>
      </c>
      <c r="C89" s="4">
        <v>71577360</v>
      </c>
      <c r="D89" s="4" t="s">
        <v>333</v>
      </c>
      <c r="E89" s="7" t="s">
        <v>370</v>
      </c>
      <c r="F89" s="7" t="s">
        <v>374</v>
      </c>
      <c r="G89" s="12" t="s">
        <v>366</v>
      </c>
      <c r="H89" s="14">
        <v>8139513</v>
      </c>
      <c r="I89" s="14">
        <v>7399420</v>
      </c>
      <c r="J89" s="14">
        <f t="shared" ref="J89" si="65">H89-I89</f>
        <v>740093</v>
      </c>
      <c r="K89" s="51">
        <f t="shared" ref="K89" si="66">(I89/H89)</f>
        <v>0.90907404411050141</v>
      </c>
      <c r="L89" s="4" t="s">
        <v>570</v>
      </c>
      <c r="M89" s="28" t="s">
        <v>408</v>
      </c>
      <c r="N89" s="34">
        <v>45387</v>
      </c>
      <c r="O89" s="35">
        <v>45638</v>
      </c>
      <c r="P89" s="39" t="s">
        <v>515</v>
      </c>
    </row>
    <row r="90" spans="1:16" ht="90" x14ac:dyDescent="0.25">
      <c r="A90" s="4" t="s">
        <v>137</v>
      </c>
      <c r="B90" s="4" t="s">
        <v>257</v>
      </c>
      <c r="C90" s="4">
        <v>98667798</v>
      </c>
      <c r="D90" s="4" t="s">
        <v>334</v>
      </c>
      <c r="E90" s="7" t="s">
        <v>40</v>
      </c>
      <c r="F90" s="7" t="s">
        <v>41</v>
      </c>
      <c r="G90" s="12" t="s">
        <v>366</v>
      </c>
      <c r="H90" s="14">
        <v>9750000</v>
      </c>
      <c r="I90" s="14">
        <v>7258334</v>
      </c>
      <c r="J90" s="14">
        <f t="shared" ref="J90" si="67">H90-I90</f>
        <v>2491666</v>
      </c>
      <c r="K90" s="51">
        <f t="shared" ref="K90" si="68">(I90/H90)</f>
        <v>0.74444451282051283</v>
      </c>
      <c r="L90" s="4" t="s">
        <v>380</v>
      </c>
      <c r="M90" s="31" t="s">
        <v>409</v>
      </c>
      <c r="N90" s="33">
        <v>45397</v>
      </c>
      <c r="O90" s="36">
        <v>45611</v>
      </c>
      <c r="P90" s="40" t="s">
        <v>516</v>
      </c>
    </row>
    <row r="91" spans="1:16" ht="56.25" x14ac:dyDescent="0.25">
      <c r="A91" s="4" t="s">
        <v>138</v>
      </c>
      <c r="B91" s="4" t="s">
        <v>258</v>
      </c>
      <c r="C91" s="4">
        <v>811016935</v>
      </c>
      <c r="D91" s="4" t="s">
        <v>335</v>
      </c>
      <c r="E91" s="7" t="s">
        <v>40</v>
      </c>
      <c r="F91" s="7" t="s">
        <v>367</v>
      </c>
      <c r="G91" s="12" t="s">
        <v>366</v>
      </c>
      <c r="H91" s="14">
        <v>57193917</v>
      </c>
      <c r="I91" s="14">
        <v>37485000</v>
      </c>
      <c r="J91" s="14">
        <f t="shared" ref="J91" si="69">H91-I91</f>
        <v>19708917</v>
      </c>
      <c r="K91" s="51">
        <f t="shared" ref="K91" si="70">(I91/H91)</f>
        <v>0.65540186729997874</v>
      </c>
      <c r="L91" s="4" t="s">
        <v>570</v>
      </c>
      <c r="M91" s="28" t="s">
        <v>410</v>
      </c>
      <c r="N91" s="34">
        <v>45400</v>
      </c>
      <c r="O91" s="35">
        <v>45657</v>
      </c>
      <c r="P91" s="39" t="s">
        <v>517</v>
      </c>
    </row>
    <row r="92" spans="1:16" ht="56.25" x14ac:dyDescent="0.25">
      <c r="A92" s="4" t="s">
        <v>139</v>
      </c>
      <c r="B92" s="4" t="s">
        <v>207</v>
      </c>
      <c r="C92" s="4">
        <v>1214729156</v>
      </c>
      <c r="D92" s="4" t="s">
        <v>336</v>
      </c>
      <c r="E92" s="7" t="s">
        <v>40</v>
      </c>
      <c r="F92" s="7" t="s">
        <v>41</v>
      </c>
      <c r="G92" s="12" t="s">
        <v>366</v>
      </c>
      <c r="H92" s="14">
        <v>9947268</v>
      </c>
      <c r="I92" s="14">
        <v>9947268</v>
      </c>
      <c r="J92" s="14">
        <f t="shared" ref="J92" si="71">H92-I92</f>
        <v>0</v>
      </c>
      <c r="K92" s="51">
        <f t="shared" ref="K92" si="72">(I92/H92)</f>
        <v>1</v>
      </c>
      <c r="L92" s="4" t="s">
        <v>570</v>
      </c>
      <c r="M92" s="31" t="s">
        <v>403</v>
      </c>
      <c r="N92" s="33">
        <v>45414</v>
      </c>
      <c r="O92" s="33">
        <v>45504</v>
      </c>
      <c r="P92" s="42" t="s">
        <v>518</v>
      </c>
    </row>
    <row r="93" spans="1:16" ht="56.25" x14ac:dyDescent="0.25">
      <c r="A93" s="4" t="s">
        <v>140</v>
      </c>
      <c r="B93" s="4" t="s">
        <v>243</v>
      </c>
      <c r="C93" s="4">
        <v>10023750</v>
      </c>
      <c r="D93" s="4" t="s">
        <v>317</v>
      </c>
      <c r="E93" s="7" t="s">
        <v>40</v>
      </c>
      <c r="F93" s="7" t="s">
        <v>41</v>
      </c>
      <c r="G93" s="12" t="s">
        <v>366</v>
      </c>
      <c r="H93" s="14">
        <v>27805800</v>
      </c>
      <c r="I93" s="14">
        <v>27805800</v>
      </c>
      <c r="J93" s="14">
        <f t="shared" ref="J93:J95" si="73">H93-I93</f>
        <v>0</v>
      </c>
      <c r="K93" s="51">
        <f t="shared" ref="K93:K95" si="74">(I93/H93)</f>
        <v>1</v>
      </c>
      <c r="L93" s="4" t="s">
        <v>570</v>
      </c>
      <c r="M93" s="28" t="s">
        <v>404</v>
      </c>
      <c r="N93" s="34">
        <v>45414</v>
      </c>
      <c r="O93" s="34">
        <v>45535</v>
      </c>
      <c r="P93" s="41" t="s">
        <v>519</v>
      </c>
    </row>
    <row r="94" spans="1:16" ht="56.25" x14ac:dyDescent="0.25">
      <c r="A94" s="4" t="s">
        <v>141</v>
      </c>
      <c r="B94" s="4" t="s">
        <v>218</v>
      </c>
      <c r="C94" s="4">
        <v>8431365</v>
      </c>
      <c r="D94" s="4" t="s">
        <v>328</v>
      </c>
      <c r="E94" s="7" t="s">
        <v>40</v>
      </c>
      <c r="F94" s="7" t="s">
        <v>41</v>
      </c>
      <c r="G94" s="12" t="s">
        <v>366</v>
      </c>
      <c r="H94" s="14">
        <v>28873576</v>
      </c>
      <c r="I94" s="14">
        <v>28873576</v>
      </c>
      <c r="J94" s="14">
        <f t="shared" si="73"/>
        <v>0</v>
      </c>
      <c r="K94" s="51">
        <f t="shared" si="74"/>
        <v>1</v>
      </c>
      <c r="L94" s="4" t="s">
        <v>570</v>
      </c>
      <c r="M94" s="31" t="s">
        <v>404</v>
      </c>
      <c r="N94" s="33">
        <v>45414</v>
      </c>
      <c r="O94" s="33">
        <v>45535</v>
      </c>
      <c r="P94" s="42" t="s">
        <v>520</v>
      </c>
    </row>
    <row r="95" spans="1:16" ht="67.5" x14ac:dyDescent="0.25">
      <c r="A95" s="4" t="s">
        <v>142</v>
      </c>
      <c r="B95" s="4" t="s">
        <v>251</v>
      </c>
      <c r="C95" s="4">
        <v>1017182029</v>
      </c>
      <c r="D95" s="4" t="s">
        <v>337</v>
      </c>
      <c r="E95" s="7" t="s">
        <v>40</v>
      </c>
      <c r="F95" s="7" t="s">
        <v>41</v>
      </c>
      <c r="G95" s="12" t="s">
        <v>366</v>
      </c>
      <c r="H95" s="14">
        <v>5667687</v>
      </c>
      <c r="I95" s="14">
        <v>5667687</v>
      </c>
      <c r="J95" s="14">
        <f t="shared" si="73"/>
        <v>0</v>
      </c>
      <c r="K95" s="51">
        <f t="shared" si="74"/>
        <v>1</v>
      </c>
      <c r="L95" s="4" t="s">
        <v>570</v>
      </c>
      <c r="M95" s="28" t="s">
        <v>379</v>
      </c>
      <c r="N95" s="34">
        <v>45414</v>
      </c>
      <c r="O95" s="34">
        <v>45443</v>
      </c>
      <c r="P95" s="41" t="s">
        <v>521</v>
      </c>
    </row>
    <row r="96" spans="1:16" ht="33.75" x14ac:dyDescent="0.25">
      <c r="A96" s="4" t="s">
        <v>143</v>
      </c>
      <c r="B96" s="4" t="s">
        <v>259</v>
      </c>
      <c r="C96" s="4">
        <v>800233801</v>
      </c>
      <c r="D96" s="4" t="s">
        <v>338</v>
      </c>
      <c r="E96" s="7" t="s">
        <v>375</v>
      </c>
      <c r="F96" s="7" t="s">
        <v>376</v>
      </c>
      <c r="G96" s="12" t="s">
        <v>42</v>
      </c>
      <c r="H96" s="14">
        <v>105982332</v>
      </c>
      <c r="I96" s="14">
        <v>85012628</v>
      </c>
      <c r="J96" s="14">
        <f t="shared" ref="J96" si="75">H96-I96</f>
        <v>20969704</v>
      </c>
      <c r="K96" s="51">
        <f t="shared" ref="K96" si="76">(I96/H96)</f>
        <v>0.80213962455553445</v>
      </c>
      <c r="L96" s="7" t="s">
        <v>380</v>
      </c>
      <c r="M96" s="31" t="s">
        <v>411</v>
      </c>
      <c r="N96" s="33">
        <v>45428</v>
      </c>
      <c r="O96" s="33">
        <v>45350</v>
      </c>
      <c r="P96" s="42" t="s">
        <v>522</v>
      </c>
    </row>
    <row r="97" spans="1:16" ht="78.75" x14ac:dyDescent="0.25">
      <c r="A97" s="4" t="s">
        <v>144</v>
      </c>
      <c r="B97" s="4" t="s">
        <v>260</v>
      </c>
      <c r="C97" s="4">
        <v>8394692</v>
      </c>
      <c r="D97" s="4" t="s">
        <v>339</v>
      </c>
      <c r="E97" s="7" t="s">
        <v>40</v>
      </c>
      <c r="F97" s="7" t="s">
        <v>41</v>
      </c>
      <c r="G97" s="12" t="s">
        <v>366</v>
      </c>
      <c r="H97" s="14">
        <v>52135875</v>
      </c>
      <c r="I97" s="14">
        <v>52135875</v>
      </c>
      <c r="J97" s="14">
        <f t="shared" ref="J97" si="77">H97-I97</f>
        <v>0</v>
      </c>
      <c r="K97" s="51">
        <f t="shared" ref="K97" si="78">(I97/H97)</f>
        <v>1</v>
      </c>
      <c r="L97" s="20" t="s">
        <v>380</v>
      </c>
      <c r="M97" s="28" t="s">
        <v>388</v>
      </c>
      <c r="N97" s="34">
        <v>45418</v>
      </c>
      <c r="O97" s="34">
        <v>45646</v>
      </c>
      <c r="P97" s="41" t="s">
        <v>523</v>
      </c>
    </row>
    <row r="98" spans="1:16" ht="45" x14ac:dyDescent="0.25">
      <c r="A98" s="4" t="s">
        <v>145</v>
      </c>
      <c r="B98" s="4" t="s">
        <v>261</v>
      </c>
      <c r="C98" s="4" t="s">
        <v>340</v>
      </c>
      <c r="D98" s="4" t="s">
        <v>341</v>
      </c>
      <c r="E98" s="7" t="s">
        <v>377</v>
      </c>
      <c r="F98" s="7" t="s">
        <v>378</v>
      </c>
      <c r="G98" s="12" t="s">
        <v>366</v>
      </c>
      <c r="H98" s="14">
        <v>20570638</v>
      </c>
      <c r="I98" s="14">
        <v>5613230</v>
      </c>
      <c r="J98" s="14">
        <f t="shared" ref="J98" si="79">H98-I98</f>
        <v>14957408</v>
      </c>
      <c r="K98" s="51">
        <f t="shared" ref="K98" si="80">(I98/H98)</f>
        <v>0.27287583399212023</v>
      </c>
      <c r="L98" s="4" t="s">
        <v>570</v>
      </c>
      <c r="M98" s="29" t="s">
        <v>407</v>
      </c>
      <c r="N98" s="33">
        <v>45433</v>
      </c>
      <c r="O98" s="33">
        <v>45657</v>
      </c>
      <c r="P98" s="42" t="s">
        <v>524</v>
      </c>
    </row>
    <row r="99" spans="1:16" ht="33.75" x14ac:dyDescent="0.25">
      <c r="A99" s="4" t="s">
        <v>146</v>
      </c>
      <c r="B99" s="4" t="s">
        <v>262</v>
      </c>
      <c r="C99" s="4">
        <v>900471301</v>
      </c>
      <c r="D99" s="4" t="s">
        <v>342</v>
      </c>
      <c r="E99" s="7" t="s">
        <v>377</v>
      </c>
      <c r="F99" s="7" t="s">
        <v>378</v>
      </c>
      <c r="G99" s="12" t="s">
        <v>366</v>
      </c>
      <c r="H99" s="14">
        <v>11723621</v>
      </c>
      <c r="I99" s="14">
        <v>2580565</v>
      </c>
      <c r="J99" s="14">
        <f t="shared" ref="J99:J100" si="81">H99-I99</f>
        <v>9143056</v>
      </c>
      <c r="K99" s="51">
        <f t="shared" ref="K99" si="82">(I99/H99)</f>
        <v>0.22011671991102408</v>
      </c>
      <c r="L99" s="4" t="s">
        <v>570</v>
      </c>
      <c r="M99" s="28" t="s">
        <v>412</v>
      </c>
      <c r="N99" s="34">
        <v>45435</v>
      </c>
      <c r="O99" s="34">
        <v>45657</v>
      </c>
      <c r="P99" s="41" t="s">
        <v>525</v>
      </c>
    </row>
    <row r="100" spans="1:16" ht="45" x14ac:dyDescent="0.25">
      <c r="A100" s="4" t="s">
        <v>147</v>
      </c>
      <c r="B100" s="4" t="s">
        <v>263</v>
      </c>
      <c r="C100" s="4">
        <v>800237456</v>
      </c>
      <c r="D100" s="4" t="s">
        <v>343</v>
      </c>
      <c r="E100" s="7" t="s">
        <v>40</v>
      </c>
      <c r="F100" s="7" t="s">
        <v>369</v>
      </c>
      <c r="G100" s="12" t="s">
        <v>42</v>
      </c>
      <c r="H100" s="14">
        <v>240408339</v>
      </c>
      <c r="I100" s="14">
        <v>214863244</v>
      </c>
      <c r="J100" s="14">
        <f t="shared" si="81"/>
        <v>25545095</v>
      </c>
      <c r="K100" s="51">
        <f t="shared" ref="K100" si="83">(I100/H100)</f>
        <v>0.89374289133955542</v>
      </c>
      <c r="L100" s="7" t="s">
        <v>380</v>
      </c>
      <c r="M100" s="31" t="s">
        <v>413</v>
      </c>
      <c r="N100" s="33">
        <v>45440</v>
      </c>
      <c r="O100" s="33">
        <v>45747</v>
      </c>
      <c r="P100" s="42" t="s">
        <v>526</v>
      </c>
    </row>
    <row r="101" spans="1:16" ht="67.5" x14ac:dyDescent="0.25">
      <c r="A101" s="4" t="s">
        <v>148</v>
      </c>
      <c r="B101" s="4" t="s">
        <v>264</v>
      </c>
      <c r="C101" s="4">
        <v>1152198618</v>
      </c>
      <c r="D101" s="4" t="s">
        <v>344</v>
      </c>
      <c r="E101" s="7" t="s">
        <v>40</v>
      </c>
      <c r="F101" s="7" t="s">
        <v>41</v>
      </c>
      <c r="G101" s="12" t="s">
        <v>366</v>
      </c>
      <c r="H101" s="14">
        <v>22670748</v>
      </c>
      <c r="I101" s="14">
        <v>22670748</v>
      </c>
      <c r="J101" s="14">
        <f t="shared" ref="J101" si="84">H101-I101</f>
        <v>0</v>
      </c>
      <c r="K101" s="51">
        <f t="shared" ref="K101" si="85">(I101/H101)</f>
        <v>1</v>
      </c>
      <c r="L101" s="4" t="s">
        <v>570</v>
      </c>
      <c r="M101" s="28" t="s">
        <v>404</v>
      </c>
      <c r="N101" s="34">
        <v>45432</v>
      </c>
      <c r="O101" s="34">
        <v>45554</v>
      </c>
      <c r="P101" s="41" t="s">
        <v>527</v>
      </c>
    </row>
    <row r="102" spans="1:16" ht="45" x14ac:dyDescent="0.25">
      <c r="A102" s="4" t="s">
        <v>149</v>
      </c>
      <c r="B102" s="4" t="s">
        <v>265</v>
      </c>
      <c r="C102" s="4">
        <v>1037592799</v>
      </c>
      <c r="D102" s="4" t="s">
        <v>345</v>
      </c>
      <c r="E102" s="7" t="s">
        <v>40</v>
      </c>
      <c r="F102" s="7" t="s">
        <v>367</v>
      </c>
      <c r="G102" s="12" t="s">
        <v>366</v>
      </c>
      <c r="H102" s="14">
        <v>46446553</v>
      </c>
      <c r="I102" s="14">
        <v>46223252</v>
      </c>
      <c r="J102" s="14">
        <f t="shared" ref="J102" si="86">H102-I102</f>
        <v>223301</v>
      </c>
      <c r="K102" s="51">
        <f t="shared" ref="K102" si="87">(I102/H102)</f>
        <v>0.99519230199924635</v>
      </c>
      <c r="L102" s="4" t="s">
        <v>570</v>
      </c>
      <c r="M102" s="31" t="s">
        <v>414</v>
      </c>
      <c r="N102" s="33">
        <v>45447</v>
      </c>
      <c r="O102" s="33">
        <v>45657</v>
      </c>
      <c r="P102" s="42" t="s">
        <v>528</v>
      </c>
    </row>
    <row r="103" spans="1:16" ht="67.5" x14ac:dyDescent="0.25">
      <c r="A103" s="4" t="s">
        <v>150</v>
      </c>
      <c r="B103" s="4" t="s">
        <v>266</v>
      </c>
      <c r="C103" s="4">
        <v>1039702637</v>
      </c>
      <c r="D103" s="4" t="s">
        <v>346</v>
      </c>
      <c r="E103" s="7" t="s">
        <v>40</v>
      </c>
      <c r="F103" s="7" t="s">
        <v>367</v>
      </c>
      <c r="G103" s="12" t="s">
        <v>366</v>
      </c>
      <c r="H103" s="14">
        <v>7948670</v>
      </c>
      <c r="I103" s="14">
        <v>7948670</v>
      </c>
      <c r="J103" s="14">
        <f t="shared" ref="J103" si="88">H103-I103</f>
        <v>0</v>
      </c>
      <c r="K103" s="51">
        <f t="shared" ref="K103" si="89">(I103/H103)</f>
        <v>1</v>
      </c>
      <c r="L103" s="4" t="s">
        <v>570</v>
      </c>
      <c r="M103" s="30" t="s">
        <v>405</v>
      </c>
      <c r="N103" s="34">
        <v>45447</v>
      </c>
      <c r="O103" s="34">
        <v>45508</v>
      </c>
      <c r="P103" s="38" t="s">
        <v>529</v>
      </c>
    </row>
    <row r="104" spans="1:16" ht="56.25" x14ac:dyDescent="0.25">
      <c r="A104" s="4" t="s">
        <v>151</v>
      </c>
      <c r="B104" s="4" t="s">
        <v>267</v>
      </c>
      <c r="C104" s="4">
        <v>800122815</v>
      </c>
      <c r="D104" s="4" t="s">
        <v>347</v>
      </c>
      <c r="E104" s="7" t="s">
        <v>375</v>
      </c>
      <c r="F104" s="7" t="s">
        <v>374</v>
      </c>
      <c r="G104" s="12" t="s">
        <v>366</v>
      </c>
      <c r="H104" s="14">
        <v>150000000</v>
      </c>
      <c r="I104" s="14">
        <v>47156052</v>
      </c>
      <c r="J104" s="14">
        <f t="shared" ref="J104" si="90">H104-I104</f>
        <v>102843948</v>
      </c>
      <c r="K104" s="51">
        <f t="shared" ref="K104" si="91">(I104/H104)</f>
        <v>0.31437367999999999</v>
      </c>
      <c r="L104" s="4" t="s">
        <v>570</v>
      </c>
      <c r="M104" s="31" t="s">
        <v>406</v>
      </c>
      <c r="N104" s="33">
        <v>45456</v>
      </c>
      <c r="O104" s="33">
        <v>45657</v>
      </c>
      <c r="P104" s="37" t="s">
        <v>530</v>
      </c>
    </row>
    <row r="105" spans="1:16" ht="78.75" x14ac:dyDescent="0.25">
      <c r="A105" s="4" t="s">
        <v>152</v>
      </c>
      <c r="B105" s="4" t="s">
        <v>255</v>
      </c>
      <c r="C105" s="4">
        <v>98639459</v>
      </c>
      <c r="D105" s="4" t="s">
        <v>348</v>
      </c>
      <c r="E105" s="7" t="s">
        <v>40</v>
      </c>
      <c r="F105" s="7" t="s">
        <v>41</v>
      </c>
      <c r="G105" s="12" t="s">
        <v>366</v>
      </c>
      <c r="H105" s="14">
        <v>20000000</v>
      </c>
      <c r="I105" s="14">
        <v>20000000</v>
      </c>
      <c r="J105" s="14">
        <f t="shared" ref="J105:J106" si="92">H105-I105</f>
        <v>0</v>
      </c>
      <c r="K105" s="51">
        <f t="shared" ref="K105:K106" si="93">(I105/H105)</f>
        <v>1</v>
      </c>
      <c r="L105" s="4" t="s">
        <v>570</v>
      </c>
      <c r="M105" s="28" t="s">
        <v>404</v>
      </c>
      <c r="N105" s="34">
        <v>45455</v>
      </c>
      <c r="O105" s="34">
        <v>45576</v>
      </c>
      <c r="P105" s="41" t="s">
        <v>531</v>
      </c>
    </row>
    <row r="106" spans="1:16" ht="22.5" x14ac:dyDescent="0.25">
      <c r="A106" s="4" t="s">
        <v>153</v>
      </c>
      <c r="B106" s="4" t="s">
        <v>268</v>
      </c>
      <c r="C106" s="4">
        <v>900019737</v>
      </c>
      <c r="D106" s="4" t="s">
        <v>349</v>
      </c>
      <c r="E106" s="7" t="s">
        <v>377</v>
      </c>
      <c r="F106" s="7" t="s">
        <v>367</v>
      </c>
      <c r="G106" s="12" t="s">
        <v>366</v>
      </c>
      <c r="H106" s="14">
        <v>4600000</v>
      </c>
      <c r="I106" s="14">
        <v>4600000</v>
      </c>
      <c r="J106" s="14">
        <f t="shared" si="92"/>
        <v>0</v>
      </c>
      <c r="K106" s="51">
        <f t="shared" si="93"/>
        <v>1</v>
      </c>
      <c r="L106" s="4" t="s">
        <v>570</v>
      </c>
      <c r="M106" s="31" t="s">
        <v>386</v>
      </c>
      <c r="N106" s="33">
        <v>45448</v>
      </c>
      <c r="O106" s="33">
        <v>45463</v>
      </c>
      <c r="P106" s="42" t="s">
        <v>532</v>
      </c>
    </row>
    <row r="107" spans="1:16" ht="33.75" x14ac:dyDescent="0.25">
      <c r="A107" s="4" t="s">
        <v>154</v>
      </c>
      <c r="B107" s="4" t="s">
        <v>269</v>
      </c>
      <c r="C107" s="4">
        <v>901311809</v>
      </c>
      <c r="D107" s="4" t="s">
        <v>350</v>
      </c>
      <c r="E107" s="7" t="s">
        <v>377</v>
      </c>
      <c r="F107" s="7" t="s">
        <v>367</v>
      </c>
      <c r="G107" s="12" t="s">
        <v>366</v>
      </c>
      <c r="H107" s="14">
        <v>10000000</v>
      </c>
      <c r="I107" s="14">
        <v>1129441</v>
      </c>
      <c r="J107" s="14">
        <f>H107-I107</f>
        <v>8870559</v>
      </c>
      <c r="K107" s="51">
        <f t="shared" ref="K107" si="94">(I107/H107)</f>
        <v>0.11294410000000001</v>
      </c>
      <c r="L107" s="4" t="s">
        <v>570</v>
      </c>
      <c r="M107" s="28" t="s">
        <v>406</v>
      </c>
      <c r="N107" s="34">
        <v>45468</v>
      </c>
      <c r="O107" s="34">
        <v>45657</v>
      </c>
      <c r="P107" s="41" t="s">
        <v>533</v>
      </c>
    </row>
    <row r="108" spans="1:16" ht="56.25" x14ac:dyDescent="0.25">
      <c r="A108" s="4" t="s">
        <v>155</v>
      </c>
      <c r="B108" s="4" t="s">
        <v>270</v>
      </c>
      <c r="C108" s="4">
        <v>1035442303</v>
      </c>
      <c r="D108" s="4" t="s">
        <v>23</v>
      </c>
      <c r="E108" s="7" t="s">
        <v>40</v>
      </c>
      <c r="F108" s="7" t="s">
        <v>367</v>
      </c>
      <c r="G108" s="12" t="s">
        <v>366</v>
      </c>
      <c r="H108" s="14">
        <v>24773355</v>
      </c>
      <c r="I108" s="14">
        <v>24773355</v>
      </c>
      <c r="J108" s="14">
        <f t="shared" ref="J108:J110" si="95">H108-I108</f>
        <v>0</v>
      </c>
      <c r="K108" s="51">
        <f t="shared" ref="K108:K110" si="96">(I108/H108)</f>
        <v>1</v>
      </c>
      <c r="L108" s="4" t="s">
        <v>570</v>
      </c>
      <c r="M108" s="31" t="s">
        <v>415</v>
      </c>
      <c r="N108" s="33">
        <v>45467</v>
      </c>
      <c r="O108" s="33">
        <v>45657</v>
      </c>
      <c r="P108" s="42" t="s">
        <v>534</v>
      </c>
    </row>
    <row r="109" spans="1:16" ht="56.25" x14ac:dyDescent="0.25">
      <c r="A109" s="4" t="s">
        <v>156</v>
      </c>
      <c r="B109" s="4" t="s">
        <v>235</v>
      </c>
      <c r="C109" s="4">
        <v>1116254457</v>
      </c>
      <c r="D109" s="4" t="s">
        <v>26</v>
      </c>
      <c r="E109" s="7" t="s">
        <v>40</v>
      </c>
      <c r="F109" s="7" t="s">
        <v>367</v>
      </c>
      <c r="G109" s="12" t="s">
        <v>366</v>
      </c>
      <c r="H109" s="14">
        <v>23846010</v>
      </c>
      <c r="I109" s="14">
        <v>23846010</v>
      </c>
      <c r="J109" s="14">
        <f t="shared" si="95"/>
        <v>0</v>
      </c>
      <c r="K109" s="51">
        <f t="shared" si="96"/>
        <v>1</v>
      </c>
      <c r="L109" s="4" t="s">
        <v>570</v>
      </c>
      <c r="M109" s="28" t="s">
        <v>406</v>
      </c>
      <c r="N109" s="34">
        <v>45475</v>
      </c>
      <c r="O109" s="34">
        <v>45657</v>
      </c>
      <c r="P109" s="41" t="s">
        <v>535</v>
      </c>
    </row>
    <row r="110" spans="1:16" ht="67.5" x14ac:dyDescent="0.25">
      <c r="A110" s="4" t="s">
        <v>157</v>
      </c>
      <c r="B110" s="4" t="s">
        <v>213</v>
      </c>
      <c r="C110" s="4">
        <v>98607320</v>
      </c>
      <c r="D110" s="4" t="s">
        <v>327</v>
      </c>
      <c r="E110" s="7" t="s">
        <v>40</v>
      </c>
      <c r="F110" s="7" t="s">
        <v>367</v>
      </c>
      <c r="G110" s="12" t="s">
        <v>366</v>
      </c>
      <c r="H110" s="14">
        <v>40182393</v>
      </c>
      <c r="I110" s="14">
        <v>40182393</v>
      </c>
      <c r="J110" s="14">
        <f t="shared" si="95"/>
        <v>0</v>
      </c>
      <c r="K110" s="51">
        <f t="shared" si="96"/>
        <v>1</v>
      </c>
      <c r="L110" s="4" t="s">
        <v>570</v>
      </c>
      <c r="M110" s="31" t="s">
        <v>416</v>
      </c>
      <c r="N110" s="33">
        <v>45488</v>
      </c>
      <c r="O110" s="33">
        <v>45657</v>
      </c>
      <c r="P110" s="42" t="s">
        <v>536</v>
      </c>
    </row>
    <row r="111" spans="1:16" ht="45" x14ac:dyDescent="0.25">
      <c r="A111" s="4" t="s">
        <v>158</v>
      </c>
      <c r="B111" s="4" t="s">
        <v>230</v>
      </c>
      <c r="C111" s="4">
        <v>43975343</v>
      </c>
      <c r="D111" s="4" t="s">
        <v>351</v>
      </c>
      <c r="E111" s="7" t="s">
        <v>40</v>
      </c>
      <c r="F111" s="7" t="s">
        <v>41</v>
      </c>
      <c r="G111" s="12" t="s">
        <v>366</v>
      </c>
      <c r="H111" s="14">
        <v>34006122</v>
      </c>
      <c r="I111" s="14">
        <v>34006122</v>
      </c>
      <c r="J111" s="14">
        <f t="shared" ref="J111" si="97">H111-I111</f>
        <v>0</v>
      </c>
      <c r="K111" s="51">
        <f t="shared" ref="K111" si="98">(I111/H111)</f>
        <v>1</v>
      </c>
      <c r="L111" s="20" t="s">
        <v>380</v>
      </c>
      <c r="M111" s="28" t="s">
        <v>404</v>
      </c>
      <c r="N111" s="34">
        <v>45475</v>
      </c>
      <c r="O111" s="34">
        <v>45657</v>
      </c>
      <c r="P111" s="41" t="s">
        <v>537</v>
      </c>
    </row>
    <row r="112" spans="1:16" ht="90" x14ac:dyDescent="0.25">
      <c r="A112" s="4" t="s">
        <v>159</v>
      </c>
      <c r="B112" s="4" t="s">
        <v>204</v>
      </c>
      <c r="C112" s="4">
        <v>1037625186</v>
      </c>
      <c r="D112" s="4" t="s">
        <v>9</v>
      </c>
      <c r="E112" s="7" t="s">
        <v>40</v>
      </c>
      <c r="F112" s="7" t="s">
        <v>367</v>
      </c>
      <c r="G112" s="12" t="s">
        <v>366</v>
      </c>
      <c r="H112" s="14">
        <v>44533333</v>
      </c>
      <c r="I112" s="14">
        <v>44533333</v>
      </c>
      <c r="J112" s="14">
        <f t="shared" ref="J112:J113" si="99">H112-I112</f>
        <v>0</v>
      </c>
      <c r="K112" s="51">
        <f t="shared" ref="K112:K113" si="100">(I112/H112)</f>
        <v>1</v>
      </c>
      <c r="L112" s="4" t="s">
        <v>570</v>
      </c>
      <c r="M112" s="31" t="s">
        <v>416</v>
      </c>
      <c r="N112" s="33">
        <v>45488</v>
      </c>
      <c r="O112" s="33">
        <v>45657</v>
      </c>
      <c r="P112" s="42" t="s">
        <v>538</v>
      </c>
    </row>
    <row r="113" spans="1:16" ht="67.5" x14ac:dyDescent="0.25">
      <c r="A113" s="4" t="s">
        <v>160</v>
      </c>
      <c r="B113" s="4" t="s">
        <v>252</v>
      </c>
      <c r="C113" s="4">
        <v>1000393686</v>
      </c>
      <c r="D113" s="4" t="s">
        <v>36</v>
      </c>
      <c r="E113" s="7" t="s">
        <v>40</v>
      </c>
      <c r="F113" s="7" t="s">
        <v>41</v>
      </c>
      <c r="G113" s="12" t="s">
        <v>366</v>
      </c>
      <c r="H113" s="14">
        <v>7937337</v>
      </c>
      <c r="I113" s="14">
        <v>7937337</v>
      </c>
      <c r="J113" s="14">
        <f t="shared" si="99"/>
        <v>0</v>
      </c>
      <c r="K113" s="51">
        <f t="shared" si="100"/>
        <v>1</v>
      </c>
      <c r="L113" s="4" t="s">
        <v>570</v>
      </c>
      <c r="M113" s="28" t="s">
        <v>403</v>
      </c>
      <c r="N113" s="34">
        <v>45481</v>
      </c>
      <c r="O113" s="34">
        <v>45573</v>
      </c>
      <c r="P113" s="41" t="s">
        <v>539</v>
      </c>
    </row>
    <row r="114" spans="1:16" ht="56.25" x14ac:dyDescent="0.25">
      <c r="A114" s="4" t="s">
        <v>161</v>
      </c>
      <c r="B114" s="4" t="s">
        <v>202</v>
      </c>
      <c r="C114" s="4">
        <v>98658853</v>
      </c>
      <c r="D114" s="4" t="s">
        <v>27</v>
      </c>
      <c r="E114" s="7" t="s">
        <v>40</v>
      </c>
      <c r="F114" s="7" t="s">
        <v>41</v>
      </c>
      <c r="G114" s="12" t="s">
        <v>366</v>
      </c>
      <c r="H114" s="14">
        <v>34006122</v>
      </c>
      <c r="I114" s="14">
        <v>34006122</v>
      </c>
      <c r="J114" s="14">
        <f t="shared" ref="J114:J115" si="101">H114-I114</f>
        <v>0</v>
      </c>
      <c r="K114" s="51">
        <f t="shared" ref="K114:K115" si="102">(I114/H114)</f>
        <v>1</v>
      </c>
      <c r="L114" s="20" t="s">
        <v>380</v>
      </c>
      <c r="M114" s="31" t="s">
        <v>404</v>
      </c>
      <c r="N114" s="33">
        <v>45475</v>
      </c>
      <c r="O114" s="33">
        <v>45657</v>
      </c>
      <c r="P114" s="42" t="s">
        <v>540</v>
      </c>
    </row>
    <row r="115" spans="1:16" ht="56.25" x14ac:dyDescent="0.25">
      <c r="A115" s="4" t="s">
        <v>162</v>
      </c>
      <c r="B115" s="4" t="s">
        <v>191</v>
      </c>
      <c r="C115" s="4">
        <v>1038212262</v>
      </c>
      <c r="D115" s="4" t="s">
        <v>27</v>
      </c>
      <c r="E115" s="7" t="s">
        <v>40</v>
      </c>
      <c r="F115" s="7" t="s">
        <v>41</v>
      </c>
      <c r="G115" s="12" t="s">
        <v>366</v>
      </c>
      <c r="H115" s="14">
        <v>34006122</v>
      </c>
      <c r="I115" s="14">
        <v>34006122</v>
      </c>
      <c r="J115" s="14">
        <f t="shared" si="101"/>
        <v>0</v>
      </c>
      <c r="K115" s="51">
        <f t="shared" si="102"/>
        <v>1</v>
      </c>
      <c r="L115" s="20" t="s">
        <v>380</v>
      </c>
      <c r="M115" s="28" t="s">
        <v>404</v>
      </c>
      <c r="N115" s="34">
        <v>45475</v>
      </c>
      <c r="O115" s="34">
        <v>45657</v>
      </c>
      <c r="P115" s="41" t="s">
        <v>541</v>
      </c>
    </row>
    <row r="116" spans="1:16" ht="56.25" x14ac:dyDescent="0.25">
      <c r="A116" s="4" t="s">
        <v>163</v>
      </c>
      <c r="B116" s="4" t="s">
        <v>212</v>
      </c>
      <c r="C116" s="4">
        <v>43283667</v>
      </c>
      <c r="D116" s="4" t="s">
        <v>352</v>
      </c>
      <c r="E116" s="7" t="s">
        <v>40</v>
      </c>
      <c r="F116" s="7" t="s">
        <v>367</v>
      </c>
      <c r="G116" s="12" t="s">
        <v>366</v>
      </c>
      <c r="H116" s="14">
        <v>20726466</v>
      </c>
      <c r="I116" s="14">
        <v>20726466</v>
      </c>
      <c r="J116" s="14">
        <f t="shared" ref="J116:J119" si="103">H116-I116</f>
        <v>0</v>
      </c>
      <c r="K116" s="51">
        <f t="shared" ref="K116:K119" si="104">(I116/H116)</f>
        <v>1</v>
      </c>
      <c r="L116" s="4" t="s">
        <v>570</v>
      </c>
      <c r="M116" s="31" t="s">
        <v>406</v>
      </c>
      <c r="N116" s="33">
        <v>45475</v>
      </c>
      <c r="O116" s="33">
        <v>45657</v>
      </c>
      <c r="P116" s="42" t="s">
        <v>542</v>
      </c>
    </row>
    <row r="117" spans="1:16" ht="67.5" x14ac:dyDescent="0.25">
      <c r="A117" s="4" t="s">
        <v>164</v>
      </c>
      <c r="B117" s="4" t="s">
        <v>232</v>
      </c>
      <c r="C117" s="4">
        <v>1017138233</v>
      </c>
      <c r="D117" s="4" t="s">
        <v>4</v>
      </c>
      <c r="E117" s="7" t="s">
        <v>40</v>
      </c>
      <c r="F117" s="7" t="s">
        <v>367</v>
      </c>
      <c r="G117" s="12" t="s">
        <v>366</v>
      </c>
      <c r="H117" s="14">
        <v>41708700</v>
      </c>
      <c r="I117" s="14">
        <v>41708700</v>
      </c>
      <c r="J117" s="14">
        <f t="shared" si="103"/>
        <v>0</v>
      </c>
      <c r="K117" s="51">
        <f t="shared" si="104"/>
        <v>1</v>
      </c>
      <c r="L117" s="4" t="s">
        <v>570</v>
      </c>
      <c r="M117" s="28" t="s">
        <v>406</v>
      </c>
      <c r="N117" s="34">
        <v>45475</v>
      </c>
      <c r="O117" s="34">
        <v>45657</v>
      </c>
      <c r="P117" s="41" t="s">
        <v>543</v>
      </c>
    </row>
    <row r="118" spans="1:16" ht="56.25" x14ac:dyDescent="0.25">
      <c r="A118" s="4" t="s">
        <v>165</v>
      </c>
      <c r="B118" s="4" t="s">
        <v>197</v>
      </c>
      <c r="C118" s="4">
        <v>32209460</v>
      </c>
      <c r="D118" s="4" t="s">
        <v>353</v>
      </c>
      <c r="E118" s="7" t="s">
        <v>40</v>
      </c>
      <c r="F118" s="7" t="s">
        <v>367</v>
      </c>
      <c r="G118" s="12" t="s">
        <v>366</v>
      </c>
      <c r="H118" s="14">
        <v>34006122</v>
      </c>
      <c r="I118" s="14">
        <v>34006122</v>
      </c>
      <c r="J118" s="14">
        <f t="shared" si="103"/>
        <v>0</v>
      </c>
      <c r="K118" s="51">
        <f t="shared" si="104"/>
        <v>1</v>
      </c>
      <c r="L118" s="4" t="s">
        <v>570</v>
      </c>
      <c r="M118" s="31" t="s">
        <v>406</v>
      </c>
      <c r="N118" s="33">
        <v>45475</v>
      </c>
      <c r="O118" s="33">
        <v>45657</v>
      </c>
      <c r="P118" s="42" t="s">
        <v>544</v>
      </c>
    </row>
    <row r="119" spans="1:16" ht="45" x14ac:dyDescent="0.25">
      <c r="A119" s="4" t="s">
        <v>166</v>
      </c>
      <c r="B119" s="4" t="s">
        <v>209</v>
      </c>
      <c r="C119" s="4">
        <v>1152217557</v>
      </c>
      <c r="D119" s="4" t="s">
        <v>19</v>
      </c>
      <c r="E119" s="7" t="s">
        <v>40</v>
      </c>
      <c r="F119" s="7" t="s">
        <v>41</v>
      </c>
      <c r="G119" s="12" t="s">
        <v>366</v>
      </c>
      <c r="H119" s="14">
        <v>29950908</v>
      </c>
      <c r="I119" s="14">
        <v>29950908</v>
      </c>
      <c r="J119" s="14">
        <f t="shared" si="103"/>
        <v>0</v>
      </c>
      <c r="K119" s="51">
        <f t="shared" si="104"/>
        <v>1</v>
      </c>
      <c r="L119" s="4" t="s">
        <v>570</v>
      </c>
      <c r="M119" s="28" t="s">
        <v>406</v>
      </c>
      <c r="N119" s="34">
        <v>45475</v>
      </c>
      <c r="O119" s="34">
        <v>45657</v>
      </c>
      <c r="P119" s="41" t="s">
        <v>545</v>
      </c>
    </row>
    <row r="120" spans="1:16" ht="56.25" x14ac:dyDescent="0.25">
      <c r="A120" s="4" t="s">
        <v>167</v>
      </c>
      <c r="B120" s="4" t="s">
        <v>271</v>
      </c>
      <c r="C120" s="4">
        <v>1037620407</v>
      </c>
      <c r="D120" s="4" t="s">
        <v>354</v>
      </c>
      <c r="E120" s="7" t="s">
        <v>40</v>
      </c>
      <c r="F120" s="7" t="s">
        <v>41</v>
      </c>
      <c r="G120" s="12" t="s">
        <v>366</v>
      </c>
      <c r="H120" s="14">
        <v>26216499</v>
      </c>
      <c r="I120" s="14">
        <v>26066691</v>
      </c>
      <c r="J120" s="14">
        <f t="shared" ref="J120" si="105">H120-I120</f>
        <v>149808</v>
      </c>
      <c r="K120" s="51">
        <f t="shared" ref="K120" si="106">(I120/H120)</f>
        <v>0.99428573586427382</v>
      </c>
      <c r="L120" s="20" t="s">
        <v>380</v>
      </c>
      <c r="M120" s="31" t="s">
        <v>404</v>
      </c>
      <c r="N120" s="33">
        <v>45477</v>
      </c>
      <c r="O120" s="33">
        <v>45653</v>
      </c>
      <c r="P120" s="42" t="s">
        <v>546</v>
      </c>
    </row>
    <row r="121" spans="1:16" ht="45" x14ac:dyDescent="0.25">
      <c r="A121" s="4" t="s">
        <v>168</v>
      </c>
      <c r="B121" s="4" t="s">
        <v>272</v>
      </c>
      <c r="C121" s="4">
        <v>890909297</v>
      </c>
      <c r="D121" s="4" t="s">
        <v>355</v>
      </c>
      <c r="E121" s="7" t="s">
        <v>40</v>
      </c>
      <c r="F121" s="7" t="s">
        <v>369</v>
      </c>
      <c r="G121" s="12" t="s">
        <v>366</v>
      </c>
      <c r="H121" s="14">
        <v>50000000</v>
      </c>
      <c r="I121" s="14">
        <v>44631804</v>
      </c>
      <c r="J121" s="14">
        <f t="shared" ref="J121" si="107">H121-I121</f>
        <v>5368196</v>
      </c>
      <c r="K121" s="51">
        <f t="shared" ref="K121" si="108">(I121/H121)</f>
        <v>0.89263608000000005</v>
      </c>
      <c r="L121" s="4" t="s">
        <v>570</v>
      </c>
      <c r="M121" s="28" t="s">
        <v>417</v>
      </c>
      <c r="N121" s="34">
        <v>45492</v>
      </c>
      <c r="O121" s="34">
        <v>45657</v>
      </c>
      <c r="P121" s="41" t="s">
        <v>547</v>
      </c>
    </row>
    <row r="122" spans="1:16" ht="45" x14ac:dyDescent="0.25">
      <c r="A122" s="4" t="s">
        <v>169</v>
      </c>
      <c r="B122" s="4" t="s">
        <v>201</v>
      </c>
      <c r="C122" s="4">
        <v>830084433</v>
      </c>
      <c r="D122" s="4" t="s">
        <v>289</v>
      </c>
      <c r="E122" s="7" t="s">
        <v>40</v>
      </c>
      <c r="F122" s="7" t="s">
        <v>41</v>
      </c>
      <c r="G122" s="12" t="s">
        <v>366</v>
      </c>
      <c r="H122" s="14">
        <v>330225</v>
      </c>
      <c r="I122" s="14">
        <v>330225</v>
      </c>
      <c r="J122" s="14">
        <f t="shared" ref="J122" si="109">H122-I122</f>
        <v>0</v>
      </c>
      <c r="K122" s="51">
        <f t="shared" ref="K122" si="110">(I122/H122)</f>
        <v>1</v>
      </c>
      <c r="L122" s="4" t="s">
        <v>570</v>
      </c>
      <c r="M122" s="31" t="s">
        <v>386</v>
      </c>
      <c r="N122" s="33">
        <v>45498</v>
      </c>
      <c r="O122" s="33">
        <v>45512</v>
      </c>
      <c r="P122" s="42" t="s">
        <v>548</v>
      </c>
    </row>
    <row r="123" spans="1:16" ht="56.25" x14ac:dyDescent="0.25">
      <c r="A123" s="4" t="s">
        <v>170</v>
      </c>
      <c r="B123" s="4" t="s">
        <v>273</v>
      </c>
      <c r="C123" s="4">
        <v>9910316</v>
      </c>
      <c r="D123" s="4" t="s">
        <v>31</v>
      </c>
      <c r="E123" s="7" t="s">
        <v>40</v>
      </c>
      <c r="F123" s="7" t="s">
        <v>41</v>
      </c>
      <c r="G123" s="12" t="s">
        <v>366</v>
      </c>
      <c r="H123" s="14">
        <v>31550124</v>
      </c>
      <c r="I123" s="14">
        <v>31361201</v>
      </c>
      <c r="J123" s="14">
        <f t="shared" ref="J123" si="111">H123-I123</f>
        <v>188923</v>
      </c>
      <c r="K123" s="51">
        <f t="shared" ref="K123" si="112">(I123/H123)</f>
        <v>0.9940119728214063</v>
      </c>
      <c r="L123" s="4" t="s">
        <v>570</v>
      </c>
      <c r="M123" s="28" t="s">
        <v>416</v>
      </c>
      <c r="N123" s="34">
        <v>45489</v>
      </c>
      <c r="O123" s="34">
        <v>45657</v>
      </c>
      <c r="P123" s="41" t="s">
        <v>549</v>
      </c>
    </row>
    <row r="124" spans="1:16" ht="56.25" x14ac:dyDescent="0.25">
      <c r="A124" s="4" t="s">
        <v>171</v>
      </c>
      <c r="B124" s="4" t="s">
        <v>274</v>
      </c>
      <c r="C124" s="4">
        <v>1152692416</v>
      </c>
      <c r="D124" s="4" t="s">
        <v>324</v>
      </c>
      <c r="E124" s="7" t="s">
        <v>40</v>
      </c>
      <c r="F124" s="7" t="s">
        <v>41</v>
      </c>
      <c r="G124" s="12" t="s">
        <v>366</v>
      </c>
      <c r="H124" s="14">
        <v>29094127</v>
      </c>
      <c r="I124" s="14">
        <v>29094127</v>
      </c>
      <c r="J124" s="14">
        <f t="shared" ref="J124" si="113">H124-I124</f>
        <v>0</v>
      </c>
      <c r="K124" s="51">
        <f t="shared" ref="K124" si="114">(I124/H124)</f>
        <v>1</v>
      </c>
      <c r="L124" s="20" t="s">
        <v>380</v>
      </c>
      <c r="M124" s="31" t="s">
        <v>404</v>
      </c>
      <c r="N124" s="33">
        <v>45490</v>
      </c>
      <c r="O124" s="33">
        <v>45646</v>
      </c>
      <c r="P124" s="42" t="s">
        <v>550</v>
      </c>
    </row>
    <row r="125" spans="1:16" ht="90" x14ac:dyDescent="0.25">
      <c r="A125" s="4" t="s">
        <v>172</v>
      </c>
      <c r="B125" s="4" t="s">
        <v>217</v>
      </c>
      <c r="C125" s="4">
        <v>15371587</v>
      </c>
      <c r="D125" s="4" t="s">
        <v>8</v>
      </c>
      <c r="E125" s="7" t="s">
        <v>40</v>
      </c>
      <c r="F125" s="7" t="s">
        <v>41</v>
      </c>
      <c r="G125" s="12" t="s">
        <v>366</v>
      </c>
      <c r="H125" s="14">
        <v>42400000</v>
      </c>
      <c r="I125" s="14">
        <v>42400000</v>
      </c>
      <c r="J125" s="14">
        <f t="shared" ref="J125" si="115">H125-I125</f>
        <v>0</v>
      </c>
      <c r="K125" s="51">
        <f t="shared" ref="K125" si="116">(I125/H125)</f>
        <v>1</v>
      </c>
      <c r="L125" s="4" t="s">
        <v>570</v>
      </c>
      <c r="M125" s="31" t="s">
        <v>418</v>
      </c>
      <c r="N125" s="33">
        <v>45496</v>
      </c>
      <c r="O125" s="34">
        <v>45657</v>
      </c>
      <c r="P125" s="41" t="s">
        <v>551</v>
      </c>
    </row>
    <row r="126" spans="1:16" ht="45" x14ac:dyDescent="0.25">
      <c r="A126" s="4" t="s">
        <v>173</v>
      </c>
      <c r="B126" s="4" t="s">
        <v>275</v>
      </c>
      <c r="C126" s="4">
        <v>1020425166</v>
      </c>
      <c r="D126" s="4" t="s">
        <v>356</v>
      </c>
      <c r="E126" s="7" t="s">
        <v>377</v>
      </c>
      <c r="F126" s="7" t="s">
        <v>367</v>
      </c>
      <c r="G126" s="12" t="s">
        <v>366</v>
      </c>
      <c r="H126" s="14">
        <v>20000000</v>
      </c>
      <c r="I126" s="14">
        <v>19698914</v>
      </c>
      <c r="J126" s="14">
        <f t="shared" ref="J126" si="117">H126-I126</f>
        <v>301086</v>
      </c>
      <c r="K126" s="51">
        <f t="shared" ref="K126" si="118">(I126/H126)</f>
        <v>0.98494570000000004</v>
      </c>
      <c r="L126" s="4" t="s">
        <v>570</v>
      </c>
      <c r="M126" s="28" t="s">
        <v>419</v>
      </c>
      <c r="N126" s="34">
        <v>45499</v>
      </c>
      <c r="O126" s="33">
        <v>45657</v>
      </c>
      <c r="P126" s="42" t="s">
        <v>552</v>
      </c>
    </row>
    <row r="127" spans="1:16" ht="67.5" x14ac:dyDescent="0.25">
      <c r="A127" s="4" t="s">
        <v>174</v>
      </c>
      <c r="B127" s="4" t="s">
        <v>266</v>
      </c>
      <c r="C127" s="4">
        <v>1039702637</v>
      </c>
      <c r="D127" s="4" t="s">
        <v>357</v>
      </c>
      <c r="E127" s="7" t="s">
        <v>40</v>
      </c>
      <c r="F127" s="7" t="s">
        <v>41</v>
      </c>
      <c r="G127" s="12" t="s">
        <v>366</v>
      </c>
      <c r="H127" s="14">
        <v>22021859</v>
      </c>
      <c r="I127" s="14">
        <v>22021859</v>
      </c>
      <c r="J127" s="14">
        <f t="shared" ref="J127" si="119">H127-I127</f>
        <v>0</v>
      </c>
      <c r="K127" s="51">
        <f t="shared" ref="K127" si="120">(I127/H127)</f>
        <v>1</v>
      </c>
      <c r="L127" s="4" t="s">
        <v>570</v>
      </c>
      <c r="M127" s="31" t="s">
        <v>420</v>
      </c>
      <c r="N127" s="33">
        <v>45509</v>
      </c>
      <c r="O127" s="34">
        <v>45657</v>
      </c>
      <c r="P127" s="41" t="s">
        <v>553</v>
      </c>
    </row>
    <row r="128" spans="1:16" ht="56.25" x14ac:dyDescent="0.25">
      <c r="A128" s="4" t="s">
        <v>175</v>
      </c>
      <c r="B128" s="4" t="s">
        <v>243</v>
      </c>
      <c r="C128" s="4">
        <v>10023750</v>
      </c>
      <c r="D128" s="4" t="s">
        <v>358</v>
      </c>
      <c r="E128" s="7" t="s">
        <v>40</v>
      </c>
      <c r="F128" s="7" t="s">
        <v>41</v>
      </c>
      <c r="G128" s="12" t="s">
        <v>366</v>
      </c>
      <c r="H128" s="14">
        <v>27805800</v>
      </c>
      <c r="I128" s="14">
        <v>27574085</v>
      </c>
      <c r="J128" s="14">
        <f t="shared" ref="J128" si="121">H128-I128</f>
        <v>231715</v>
      </c>
      <c r="K128" s="51">
        <f t="shared" ref="K128" si="122">(I128/H128)</f>
        <v>0.9916666666666667</v>
      </c>
      <c r="L128" s="4" t="s">
        <v>570</v>
      </c>
      <c r="M128" s="28" t="s">
        <v>404</v>
      </c>
      <c r="N128" s="34">
        <v>45537</v>
      </c>
      <c r="O128" s="33">
        <v>45657</v>
      </c>
      <c r="P128" s="42" t="s">
        <v>554</v>
      </c>
    </row>
    <row r="129" spans="1:16" ht="56.25" x14ac:dyDescent="0.25">
      <c r="A129" s="4" t="s">
        <v>176</v>
      </c>
      <c r="B129" s="4" t="s">
        <v>276</v>
      </c>
      <c r="C129" s="4">
        <v>1010019988</v>
      </c>
      <c r="D129" s="4" t="s">
        <v>34</v>
      </c>
      <c r="E129" s="7" t="s">
        <v>40</v>
      </c>
      <c r="F129" s="7" t="s">
        <v>41</v>
      </c>
      <c r="G129" s="12" t="s">
        <v>366</v>
      </c>
      <c r="H129" s="14">
        <v>13817644</v>
      </c>
      <c r="I129" s="14">
        <v>13702497</v>
      </c>
      <c r="J129" s="14">
        <f t="shared" ref="J129" si="123">H129-I129</f>
        <v>115147</v>
      </c>
      <c r="K129" s="51">
        <f t="shared" ref="K129" si="124">(I129/H129)</f>
        <v>0.99166666907904122</v>
      </c>
      <c r="L129" s="4" t="s">
        <v>570</v>
      </c>
      <c r="M129" s="31" t="s">
        <v>404</v>
      </c>
      <c r="N129" s="33">
        <v>45537</v>
      </c>
      <c r="O129" s="34">
        <v>45657</v>
      </c>
      <c r="P129" s="41" t="s">
        <v>555</v>
      </c>
    </row>
    <row r="130" spans="1:16" ht="56.25" x14ac:dyDescent="0.25">
      <c r="A130" s="4" t="s">
        <v>177</v>
      </c>
      <c r="B130" s="4" t="s">
        <v>218</v>
      </c>
      <c r="C130" s="4" t="s">
        <v>359</v>
      </c>
      <c r="D130" s="4" t="s">
        <v>328</v>
      </c>
      <c r="E130" s="7" t="s">
        <v>40</v>
      </c>
      <c r="F130" s="7" t="s">
        <v>41</v>
      </c>
      <c r="G130" s="12" t="s">
        <v>366</v>
      </c>
      <c r="H130" s="14">
        <v>28873576</v>
      </c>
      <c r="I130" s="14">
        <v>28632963</v>
      </c>
      <c r="J130" s="14">
        <f t="shared" ref="J130" si="125">H130-I130</f>
        <v>240613</v>
      </c>
      <c r="K130" s="51">
        <f t="shared" ref="K130" si="126">(I130/H130)</f>
        <v>0.99166667128449904</v>
      </c>
      <c r="L130" s="4" t="s">
        <v>570</v>
      </c>
      <c r="M130" s="28" t="s">
        <v>404</v>
      </c>
      <c r="N130" s="34">
        <v>45537</v>
      </c>
      <c r="O130" s="33">
        <v>45657</v>
      </c>
      <c r="P130" s="42" t="s">
        <v>556</v>
      </c>
    </row>
    <row r="131" spans="1:16" ht="45" x14ac:dyDescent="0.25">
      <c r="A131" s="4" t="s">
        <v>178</v>
      </c>
      <c r="B131" s="4" t="s">
        <v>277</v>
      </c>
      <c r="C131" s="4">
        <v>43631122</v>
      </c>
      <c r="D131" s="4" t="s">
        <v>360</v>
      </c>
      <c r="E131" s="7" t="s">
        <v>40</v>
      </c>
      <c r="F131" s="7" t="s">
        <v>41</v>
      </c>
      <c r="G131" s="12" t="s">
        <v>366</v>
      </c>
      <c r="H131" s="14">
        <v>17003061</v>
      </c>
      <c r="I131" s="14">
        <v>17003061</v>
      </c>
      <c r="J131" s="14">
        <f t="shared" ref="J131:J134" si="127">H131-I131</f>
        <v>0</v>
      </c>
      <c r="K131" s="51">
        <f t="shared" ref="K131:K134" si="128">(I131/H131)</f>
        <v>1</v>
      </c>
      <c r="L131" s="4" t="s">
        <v>570</v>
      </c>
      <c r="M131" s="31" t="s">
        <v>403</v>
      </c>
      <c r="N131" s="33">
        <v>45546</v>
      </c>
      <c r="O131" s="34">
        <v>45636</v>
      </c>
      <c r="P131" s="41" t="s">
        <v>557</v>
      </c>
    </row>
    <row r="132" spans="1:16" ht="56.25" x14ac:dyDescent="0.25">
      <c r="A132" s="4" t="s">
        <v>179</v>
      </c>
      <c r="B132" s="4" t="s">
        <v>278</v>
      </c>
      <c r="C132" s="4">
        <v>71362992</v>
      </c>
      <c r="D132" s="4" t="s">
        <v>35</v>
      </c>
      <c r="E132" s="7" t="s">
        <v>40</v>
      </c>
      <c r="F132" s="7" t="s">
        <v>41</v>
      </c>
      <c r="G132" s="12" t="s">
        <v>366</v>
      </c>
      <c r="H132" s="14">
        <v>22292902</v>
      </c>
      <c r="I132" s="14">
        <v>22292902</v>
      </c>
      <c r="J132" s="14">
        <f t="shared" si="127"/>
        <v>0</v>
      </c>
      <c r="K132" s="51">
        <f t="shared" si="128"/>
        <v>1</v>
      </c>
      <c r="L132" s="4" t="s">
        <v>570</v>
      </c>
      <c r="M132" s="28" t="s">
        <v>421</v>
      </c>
      <c r="N132" s="34">
        <v>45538</v>
      </c>
      <c r="O132" s="33">
        <v>45657</v>
      </c>
      <c r="P132" s="42" t="s">
        <v>558</v>
      </c>
    </row>
    <row r="133" spans="1:16" ht="56.25" x14ac:dyDescent="0.25">
      <c r="A133" s="4" t="s">
        <v>180</v>
      </c>
      <c r="B133" s="4" t="s">
        <v>264</v>
      </c>
      <c r="C133" s="4">
        <v>1152198618</v>
      </c>
      <c r="D133" s="4" t="s">
        <v>361</v>
      </c>
      <c r="E133" s="7" t="s">
        <v>40</v>
      </c>
      <c r="F133" s="7" t="s">
        <v>41</v>
      </c>
      <c r="G133" s="12" t="s">
        <v>366</v>
      </c>
      <c r="H133" s="14">
        <v>19081213</v>
      </c>
      <c r="I133" s="14">
        <v>19081213</v>
      </c>
      <c r="J133" s="14">
        <f t="shared" si="127"/>
        <v>0</v>
      </c>
      <c r="K133" s="51">
        <f t="shared" si="128"/>
        <v>1</v>
      </c>
      <c r="L133" s="4" t="s">
        <v>570</v>
      </c>
      <c r="M133" s="31" t="s">
        <v>422</v>
      </c>
      <c r="N133" s="33">
        <v>45555</v>
      </c>
      <c r="O133" s="34">
        <v>45657</v>
      </c>
      <c r="P133" s="41" t="s">
        <v>559</v>
      </c>
    </row>
    <row r="134" spans="1:16" ht="78.75" x14ac:dyDescent="0.25">
      <c r="A134" s="4" t="s">
        <v>181</v>
      </c>
      <c r="B134" s="4" t="s">
        <v>279</v>
      </c>
      <c r="C134" s="4">
        <v>70078226</v>
      </c>
      <c r="D134" s="4" t="s">
        <v>362</v>
      </c>
      <c r="E134" s="7" t="s">
        <v>40</v>
      </c>
      <c r="F134" s="7" t="s">
        <v>41</v>
      </c>
      <c r="G134" s="12" t="s">
        <v>366</v>
      </c>
      <c r="H134" s="14">
        <v>6250000</v>
      </c>
      <c r="I134" s="14">
        <v>0</v>
      </c>
      <c r="J134" s="14">
        <f t="shared" si="127"/>
        <v>6250000</v>
      </c>
      <c r="K134" s="51">
        <f t="shared" si="128"/>
        <v>0</v>
      </c>
      <c r="L134" s="4" t="s">
        <v>570</v>
      </c>
      <c r="M134" s="28" t="s">
        <v>409</v>
      </c>
      <c r="N134" s="34">
        <v>45610</v>
      </c>
      <c r="O134" s="33">
        <v>45700</v>
      </c>
      <c r="P134" s="42" t="s">
        <v>560</v>
      </c>
    </row>
    <row r="135" spans="1:16" ht="67.5" x14ac:dyDescent="0.25">
      <c r="A135" s="4" t="s">
        <v>182</v>
      </c>
      <c r="B135" s="4" t="s">
        <v>280</v>
      </c>
      <c r="C135" s="4">
        <v>1036951750</v>
      </c>
      <c r="D135" s="4" t="s">
        <v>363</v>
      </c>
      <c r="E135" s="7" t="s">
        <v>40</v>
      </c>
      <c r="F135" s="7" t="s">
        <v>41</v>
      </c>
      <c r="G135" s="12" t="s">
        <v>366</v>
      </c>
      <c r="H135" s="14">
        <v>5200000</v>
      </c>
      <c r="I135" s="14">
        <v>3120000</v>
      </c>
      <c r="J135" s="14">
        <f t="shared" ref="J135" si="129">H135-I135</f>
        <v>2080000</v>
      </c>
      <c r="K135" s="51">
        <f t="shared" ref="K135" si="130">(I135/H135)</f>
        <v>0.6</v>
      </c>
      <c r="L135" s="20" t="s">
        <v>380</v>
      </c>
      <c r="M135" s="31" t="s">
        <v>409</v>
      </c>
      <c r="N135" s="33">
        <v>45610</v>
      </c>
      <c r="O135" s="34">
        <v>45700</v>
      </c>
      <c r="P135" s="41" t="s">
        <v>561</v>
      </c>
    </row>
    <row r="136" spans="1:16" ht="56.25" x14ac:dyDescent="0.25">
      <c r="A136" s="4" t="s">
        <v>183</v>
      </c>
      <c r="B136" s="4" t="s">
        <v>281</v>
      </c>
      <c r="C136" s="4">
        <v>890980136</v>
      </c>
      <c r="D136" s="4" t="s">
        <v>364</v>
      </c>
      <c r="E136" s="7" t="s">
        <v>40</v>
      </c>
      <c r="F136" s="7" t="s">
        <v>369</v>
      </c>
      <c r="G136" s="12" t="s">
        <v>366</v>
      </c>
      <c r="H136" s="14">
        <v>54198253</v>
      </c>
      <c r="I136" s="14">
        <v>10839651</v>
      </c>
      <c r="J136" s="14">
        <f t="shared" ref="J136" si="131">H136-I136</f>
        <v>43358602</v>
      </c>
      <c r="K136" s="51">
        <f t="shared" ref="K136" si="132">(I136/H136)</f>
        <v>0.20000000738031168</v>
      </c>
      <c r="L136" s="20" t="s">
        <v>380</v>
      </c>
      <c r="M136" s="28" t="s">
        <v>391</v>
      </c>
      <c r="N136" s="34">
        <v>45610</v>
      </c>
      <c r="O136" s="33">
        <v>45657</v>
      </c>
      <c r="P136" s="42" t="s">
        <v>562</v>
      </c>
    </row>
    <row r="137" spans="1:16" ht="58.5" customHeight="1" x14ac:dyDescent="0.25">
      <c r="A137" s="4" t="s">
        <v>184</v>
      </c>
      <c r="B137" s="4" t="s">
        <v>252</v>
      </c>
      <c r="C137" s="4">
        <v>1000393686</v>
      </c>
      <c r="D137" s="4" t="s">
        <v>36</v>
      </c>
      <c r="E137" s="7" t="s">
        <v>40</v>
      </c>
      <c r="F137" s="7" t="s">
        <v>41</v>
      </c>
      <c r="G137" s="12" t="s">
        <v>366</v>
      </c>
      <c r="H137" s="14">
        <v>7231796</v>
      </c>
      <c r="I137" s="14">
        <v>7231796</v>
      </c>
      <c r="J137" s="14">
        <f t="shared" ref="J137:J140" si="133">H137-I137</f>
        <v>0</v>
      </c>
      <c r="K137" s="51">
        <f t="shared" ref="K137:K140" si="134">(I137/H137)</f>
        <v>1</v>
      </c>
      <c r="L137" s="20" t="s">
        <v>381</v>
      </c>
      <c r="M137" s="31" t="s">
        <v>423</v>
      </c>
      <c r="N137" s="33">
        <v>45574</v>
      </c>
      <c r="O137" s="34">
        <v>45657</v>
      </c>
      <c r="P137" s="41" t="s">
        <v>563</v>
      </c>
    </row>
    <row r="138" spans="1:16" ht="67.5" customHeight="1" x14ac:dyDescent="0.25">
      <c r="A138" s="4" t="s">
        <v>185</v>
      </c>
      <c r="B138" s="4" t="s">
        <v>255</v>
      </c>
      <c r="C138" s="4">
        <v>98639459</v>
      </c>
      <c r="D138" s="4" t="s">
        <v>348</v>
      </c>
      <c r="E138" s="7" t="s">
        <v>40</v>
      </c>
      <c r="F138" s="7" t="s">
        <v>41</v>
      </c>
      <c r="G138" s="12" t="s">
        <v>366</v>
      </c>
      <c r="H138" s="14">
        <v>13166667</v>
      </c>
      <c r="I138" s="14">
        <v>13166667</v>
      </c>
      <c r="J138" s="14">
        <f t="shared" si="133"/>
        <v>0</v>
      </c>
      <c r="K138" s="51">
        <f t="shared" si="134"/>
        <v>1</v>
      </c>
      <c r="L138" s="4" t="s">
        <v>570</v>
      </c>
      <c r="M138" s="28" t="s">
        <v>424</v>
      </c>
      <c r="N138" s="34">
        <v>45577</v>
      </c>
      <c r="O138" s="33">
        <v>45657</v>
      </c>
      <c r="P138" s="42" t="s">
        <v>563</v>
      </c>
    </row>
    <row r="139" spans="1:16" ht="53.25" customHeight="1" x14ac:dyDescent="0.25">
      <c r="A139" s="4" t="s">
        <v>186</v>
      </c>
      <c r="B139" s="4" t="s">
        <v>282</v>
      </c>
      <c r="C139" s="4">
        <v>1020461199</v>
      </c>
      <c r="D139" s="4" t="s">
        <v>318</v>
      </c>
      <c r="E139" s="7" t="s">
        <v>40</v>
      </c>
      <c r="F139" s="7" t="s">
        <v>41</v>
      </c>
      <c r="G139" s="12" t="s">
        <v>366</v>
      </c>
      <c r="H139" s="14">
        <v>8289390</v>
      </c>
      <c r="I139" s="14">
        <v>8289390</v>
      </c>
      <c r="J139" s="14">
        <f t="shared" si="133"/>
        <v>0</v>
      </c>
      <c r="K139" s="51">
        <f t="shared" si="134"/>
        <v>1</v>
      </c>
      <c r="L139" s="4" t="s">
        <v>570</v>
      </c>
      <c r="M139" s="31" t="s">
        <v>425</v>
      </c>
      <c r="N139" s="33">
        <v>45582</v>
      </c>
      <c r="O139" s="34">
        <v>45657</v>
      </c>
      <c r="P139" s="41" t="s">
        <v>564</v>
      </c>
    </row>
    <row r="140" spans="1:16" ht="56.25" x14ac:dyDescent="0.25">
      <c r="A140" s="21" t="s">
        <v>187</v>
      </c>
      <c r="B140" s="21" t="s">
        <v>283</v>
      </c>
      <c r="C140" s="21">
        <v>1019072333</v>
      </c>
      <c r="D140" s="21" t="s">
        <v>10</v>
      </c>
      <c r="E140" s="22" t="s">
        <v>40</v>
      </c>
      <c r="F140" s="22" t="s">
        <v>41</v>
      </c>
      <c r="G140" s="23" t="s">
        <v>366</v>
      </c>
      <c r="H140" s="24">
        <v>8690453</v>
      </c>
      <c r="I140" s="24">
        <v>8690453</v>
      </c>
      <c r="J140" s="14">
        <f t="shared" si="133"/>
        <v>0</v>
      </c>
      <c r="K140" s="51">
        <f t="shared" si="134"/>
        <v>1</v>
      </c>
      <c r="L140" s="4" t="s">
        <v>570</v>
      </c>
      <c r="M140" s="44" t="s">
        <v>426</v>
      </c>
      <c r="N140" s="45">
        <v>45601</v>
      </c>
      <c r="O140" s="46">
        <v>45646</v>
      </c>
      <c r="P140" s="42" t="s">
        <v>565</v>
      </c>
    </row>
    <row r="141" spans="1:16" ht="78.75" x14ac:dyDescent="0.25">
      <c r="A141" s="4" t="s">
        <v>188</v>
      </c>
      <c r="B141" s="4" t="s">
        <v>284</v>
      </c>
      <c r="C141" s="4">
        <v>900014480</v>
      </c>
      <c r="D141" s="4" t="s">
        <v>365</v>
      </c>
      <c r="E141" s="7" t="s">
        <v>40</v>
      </c>
      <c r="F141" s="7" t="s">
        <v>369</v>
      </c>
      <c r="G141" s="7" t="s">
        <v>42</v>
      </c>
      <c r="H141" s="14">
        <v>0</v>
      </c>
      <c r="I141" s="14" t="s">
        <v>570</v>
      </c>
      <c r="J141" s="14" t="s">
        <v>570</v>
      </c>
      <c r="K141" s="51" t="s">
        <v>570</v>
      </c>
      <c r="L141" s="4" t="s">
        <v>570</v>
      </c>
      <c r="M141" s="47" t="s">
        <v>427</v>
      </c>
      <c r="N141" s="48">
        <v>45656</v>
      </c>
      <c r="O141" s="49">
        <v>46446</v>
      </c>
      <c r="P141" s="43" t="s">
        <v>566</v>
      </c>
    </row>
    <row r="142" spans="1:16" x14ac:dyDescent="0.25">
      <c r="H142" s="25"/>
    </row>
    <row r="143" spans="1:16" x14ac:dyDescent="0.25">
      <c r="H143" s="25"/>
    </row>
    <row r="144" spans="1:16"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P37" r:id="rId1" xr:uid="{61BE9216-F38B-4F92-A099-E937195C99AA}"/>
    <hyperlink ref="P38" r:id="rId2" xr:uid="{D99BD809-CFD8-4E7E-9227-61BFB060A7D0}"/>
    <hyperlink ref="P33" r:id="rId3" xr:uid="{B6A569D7-1A5F-4DAC-BE36-C72D1CA798F9}"/>
    <hyperlink ref="P34" r:id="rId4" xr:uid="{AD3AF295-FEE9-4F55-B797-50459B9C5007}"/>
    <hyperlink ref="P39" r:id="rId5" xr:uid="{1F8D343C-DAE4-46BC-B10C-64EB92ED3E01}"/>
    <hyperlink ref="P41" r:id="rId6" xr:uid="{A7B40122-0B6C-4614-8EB8-210158304643}"/>
    <hyperlink ref="P40" r:id="rId7" xr:uid="{47A67774-8363-4FE5-BCA1-C211200C6B64}"/>
    <hyperlink ref="P43" r:id="rId8" xr:uid="{728F8486-BF4E-4D9E-AA2A-151853E91EB6}"/>
    <hyperlink ref="P46" r:id="rId9" xr:uid="{1C0C232C-D1D6-4853-BFA4-3A7C6952BF87}"/>
    <hyperlink ref="P89" r:id="rId10" xr:uid="{3B641B22-A7F8-44C8-B888-8B8BDE334EB8}"/>
    <hyperlink ref="P90" r:id="rId11" xr:uid="{0F42A9C1-32BC-49A7-B044-FD3C3A87C913}"/>
    <hyperlink ref="P91" r:id="rId12" xr:uid="{FF3C1D98-2A8E-4D60-B938-F6B0ED31B5F2}"/>
    <hyperlink ref="P92" r:id="rId13" xr:uid="{11416DD4-EAC6-483C-BDE9-1835922A1C10}"/>
    <hyperlink ref="P93" r:id="rId14" xr:uid="{BE5C8880-9678-4A29-9778-F0D7D21AE6F0}"/>
    <hyperlink ref="P94" r:id="rId15" xr:uid="{396E297F-BD45-4F49-8017-E59C4709AF46}"/>
    <hyperlink ref="P95" r:id="rId16" xr:uid="{08BF769B-00ED-4C2C-9C33-E97D96A0D963}"/>
    <hyperlink ref="P96" r:id="rId17" xr:uid="{95C6E5FD-45CA-4587-998B-D2F28EAAE256}"/>
    <hyperlink ref="P97" r:id="rId18" xr:uid="{B7706A7F-BE2B-482C-87F5-32D3B65D922B}"/>
    <hyperlink ref="P98" r:id="rId19" xr:uid="{CA8B0DDA-4B11-4687-B7C8-054A7C568590}"/>
    <hyperlink ref="P99" r:id="rId20" xr:uid="{744A7DB0-AD6A-4563-9798-30A3DC5556D9}"/>
    <hyperlink ref="P101" r:id="rId21" xr:uid="{5C842646-C635-43DD-A68C-EB61DE9E933F}"/>
    <hyperlink ref="P103" r:id="rId22" xr:uid="{3171D936-FA1C-4484-81A7-38D06C2338CF}"/>
    <hyperlink ref="P100" r:id="rId23" xr:uid="{0E3968B7-2358-4A30-AC9A-856CE20D687F}"/>
    <hyperlink ref="P102" r:id="rId24" xr:uid="{CDBF9BC0-4A35-4AAB-9974-A07F5CFB05A4}"/>
    <hyperlink ref="P104" r:id="rId25" xr:uid="{F51E70A5-500A-48DA-B0BC-945F165CA610}"/>
    <hyperlink ref="P105" r:id="rId26" xr:uid="{674E0EB8-E191-4786-8F0C-9AB160E9B2F3}"/>
    <hyperlink ref="P106" r:id="rId27" xr:uid="{D2ED2159-AD9A-466E-A085-D3882E835FE6}"/>
    <hyperlink ref="P107" r:id="rId28" xr:uid="{7AB0EB47-79D8-44E1-B705-2651B2396657}"/>
    <hyperlink ref="P108" r:id="rId29" xr:uid="{267CA2D9-2AFB-4327-B335-3A52AC81F453}"/>
    <hyperlink ref="P114" r:id="rId30" xr:uid="{EA7374BB-F810-44A8-8F96-ECC4A65E72F9}"/>
    <hyperlink ref="P115" r:id="rId31" xr:uid="{17C08AFB-25DD-493A-892B-78164AD07838}"/>
    <hyperlink ref="P116" r:id="rId32" xr:uid="{5D9DAE71-0937-453D-BAFB-9C1C6AB804FC}"/>
    <hyperlink ref="P117" r:id="rId33" xr:uid="{DF1FF326-269B-44ED-B0F0-EA6D35F73143}"/>
    <hyperlink ref="P118" r:id="rId34" xr:uid="{7B03E167-2466-4D97-A637-843711C10EB1}"/>
    <hyperlink ref="P119" r:id="rId35" xr:uid="{892D4530-839B-485D-BBDA-2C901BE3D6F5}"/>
    <hyperlink ref="P120" r:id="rId36" xr:uid="{898A9113-62E9-4A98-9F4E-F8C14DA7A577}"/>
    <hyperlink ref="P113" r:id="rId37" xr:uid="{0A2E1636-6B5C-412C-B881-38A15C1A4EEC}"/>
    <hyperlink ref="P110" r:id="rId38" xr:uid="{90AC95DA-E23E-4ABD-9BE7-D5463A94389B}"/>
    <hyperlink ref="P112" r:id="rId39" xr:uid="{A9947D5C-26BD-421B-AF31-7BB271634C70}"/>
    <hyperlink ref="P123" r:id="rId40" xr:uid="{BE49956E-7810-4E69-932F-441816F4B109}"/>
    <hyperlink ref="P121" r:id="rId41" xr:uid="{93BB14E6-6820-4755-B859-98145306F05D}"/>
    <hyperlink ref="P122" r:id="rId42" xr:uid="{188157E6-ACCA-4185-8890-3DE0D50BE8A3}"/>
    <hyperlink ref="P124" r:id="rId43" xr:uid="{BE50968C-AC49-4B99-93E7-71B456203A46}"/>
    <hyperlink ref="P28" r:id="rId44" xr:uid="{7DAFAD7A-2CCE-4ACC-AF2F-E9B3EC8AF012}"/>
    <hyperlink ref="P125" r:id="rId45" display="https://www.secop.gov.co/CO1ContractsManagement/Tendering/ProcurementContractEdit/View?docUniqueIdentifier=CO1.PCCNTR.7185351&amp;prevCtxUrl=https%3a%2f%2fwww.secop.gov.co%3a443%2fCO1ContractsManagement%2fTendering%2fProcurementContractManagement%2fIndex&amp;prevCtxLbl=Contratos+" xr:uid="{B25DADE8-44F4-4AC1-A608-2E979DC2C493}"/>
    <hyperlink ref="P126" r:id="rId46" display="https://community.secop.gov.co/Public/Tendering/OpportunityDetail/Index?noticeUID=CO1.NTC.5519617&amp;isFromPublicArea=True&amp;isModal=False" xr:uid="{C123B1A0-6527-43BF-BF93-9203DE8FD516}"/>
  </hyperlinks>
  <pageMargins left="0.7" right="0.7" top="0.75" bottom="0.75" header="0.3" footer="0.3"/>
  <pageSetup orientation="portrait"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2025-02-20T01:25:43Z</dcterms:modified>
</cp:coreProperties>
</file>